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Isa-dc\u\2_Projekte\NBR - Netzwerkbüro Bildung im Strukturwandel\04 Öffentlichkeitsarbeit\04_Printprodukte\Bildungsberichte\02_2-Bericht\03 Ergänzungen HP\"/>
    </mc:Choice>
  </mc:AlternateContent>
  <xr:revisionPtr revIDLastSave="0" documentId="13_ncr:1_{E201EA43-FF59-479A-9D1F-12719457447E}" xr6:coauthVersionLast="36" xr6:coauthVersionMax="36" xr10:uidLastSave="{00000000-0000-0000-0000-000000000000}"/>
  <bookViews>
    <workbookView xWindow="0" yWindow="0" windowWidth="32370" windowHeight="12585" xr2:uid="{6B08BD78-5BEA-4C32-A208-516D746B89AE}"/>
  </bookViews>
  <sheets>
    <sheet name="Startseite" sheetId="4" r:id="rId1"/>
    <sheet name="Tabelle 1.1" sheetId="5" r:id="rId2"/>
    <sheet name="Tabelle 1.2" sheetId="6" r:id="rId3"/>
    <sheet name="Tabelle 1.3" sheetId="9" r:id="rId4"/>
    <sheet name="Tabelle 1.4" sheetId="10" r:id="rId5"/>
    <sheet name="Tabelle 1.5" sheetId="14" r:id="rId6"/>
    <sheet name="Tabelle 1.6" sheetId="11" r:id="rId7"/>
    <sheet name="Tabelle 1.7" sheetId="7" r:id="rId8"/>
    <sheet name="Tabelle 1.8" sheetId="8" r:id="rId9"/>
    <sheet name="Tabelle 1.9" sheetId="12" r:id="rId10"/>
    <sheet name="Tabelle 1.10" sheetId="13"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4" l="1"/>
  <c r="J7" i="14"/>
  <c r="I7" i="14"/>
  <c r="H7" i="14"/>
  <c r="G7" i="14"/>
  <c r="F7" i="14"/>
  <c r="E7" i="14"/>
  <c r="D7" i="14"/>
  <c r="D14" i="12" l="1"/>
  <c r="D13" i="12"/>
  <c r="D12" i="12"/>
  <c r="D11" i="12"/>
  <c r="D10" i="12"/>
  <c r="D9" i="12"/>
  <c r="D8" i="12"/>
  <c r="D7" i="12"/>
  <c r="H7" i="11"/>
  <c r="G7" i="11"/>
  <c r="F7" i="11"/>
  <c r="E7" i="11"/>
  <c r="D7" i="11"/>
  <c r="C7" i="11"/>
</calcChain>
</file>

<file path=xl/sharedStrings.xml><?xml version="1.0" encoding="utf-8"?>
<sst xmlns="http://schemas.openxmlformats.org/spreadsheetml/2006/main" count="229" uniqueCount="137">
  <si>
    <t>Inhaltsverzeichnis</t>
  </si>
  <si>
    <t>1.1</t>
  </si>
  <si>
    <t>1.3</t>
  </si>
  <si>
    <t>1.4</t>
  </si>
  <si>
    <t>1.5</t>
  </si>
  <si>
    <t>1.6</t>
  </si>
  <si>
    <t>1.7</t>
  </si>
  <si>
    <t>1.8</t>
  </si>
  <si>
    <t>1.9</t>
  </si>
  <si>
    <t>1.10</t>
  </si>
  <si>
    <t>Abbildung</t>
  </si>
  <si>
    <t>Bezeichnung</t>
  </si>
  <si>
    <t>Methodische Hinweise</t>
  </si>
  <si>
    <t>Definition</t>
  </si>
  <si>
    <t>Sonstige Dienstleistungen</t>
  </si>
  <si>
    <t>Erbringung von freiberuflichen, wissenschaftlichen und technischen Dienstleistungen sowie von sonstigen wirtschaftlichen Dienstleistungen</t>
  </si>
  <si>
    <t>Grundstücks- und Wohnungswesen</t>
  </si>
  <si>
    <t>Erbringung von Finanz- und Versicherungsdienstleistungen</t>
  </si>
  <si>
    <t>Information und Kommunikation</t>
  </si>
  <si>
    <t>Handel, Verkehr und Lagerei</t>
  </si>
  <si>
    <t>Baugewerbe</t>
  </si>
  <si>
    <t>Verarbeitendes Gewerbe, Bergbau und Gewinnung von Steinen und Erden, sonstige Industrie</t>
  </si>
  <si>
    <t>Landwirtschaft, Forstwirtschaft und Fischerei</t>
  </si>
  <si>
    <t>__________________</t>
  </si>
  <si>
    <t xml:space="preserve">Ergänzende Tabellen zu Abbildungen des 2. Themenberichts </t>
  </si>
  <si>
    <r>
      <rPr>
        <b/>
        <sz val="20"/>
        <color rgb="FFEC6608"/>
        <rFont val="Calibri"/>
        <family val="2"/>
        <scheme val="minor"/>
      </rPr>
      <t>_</t>
    </r>
    <r>
      <rPr>
        <sz val="20"/>
        <color theme="0"/>
        <rFont val="Calibri"/>
        <family val="2"/>
        <scheme val="minor"/>
      </rPr>
      <t>BildungsRAUM Rheinisches Revier</t>
    </r>
  </si>
  <si>
    <t>Ausbildungsbetriebsquote im Rheinischen Revier nach Berufsbereichen</t>
  </si>
  <si>
    <t>Anteil der Ausbildungsbetriebe an allen Betrieben der Größenklasse</t>
  </si>
  <si>
    <t>Anteil der Ausbildungsbetriebe an allen Ausbildungsbetrieben</t>
  </si>
  <si>
    <t>Öffentliche Verwaltung, Verteidigung; Sozialversicherung, Erziehung und Unterricht, Gesundheits-und Sozialwesen</t>
  </si>
  <si>
    <t>500+</t>
  </si>
  <si>
    <t>250-499</t>
  </si>
  <si>
    <t>100-249</t>
  </si>
  <si>
    <t>50-99</t>
  </si>
  <si>
    <t>20-49</t>
  </si>
  <si>
    <t>10-19</t>
  </si>
  <si>
    <t>6-9</t>
  </si>
  <si>
    <t>1-5</t>
  </si>
  <si>
    <t>Gesamt</t>
  </si>
  <si>
    <t>*</t>
  </si>
  <si>
    <t>Geisteswissenschaften</t>
  </si>
  <si>
    <t>Rechts-, Wirtschafts- und Sozialwissenschaften</t>
  </si>
  <si>
    <t>Humanmedizin/Gesundheitswissenschaften</t>
  </si>
  <si>
    <t>Mathematik, Naturwissenschaften</t>
  </si>
  <si>
    <t>Ingenieurwissenschaften</t>
  </si>
  <si>
    <t>Kunst, Kunstwissenschaft</t>
  </si>
  <si>
    <t>gesamt</t>
  </si>
  <si>
    <t>männlich</t>
  </si>
  <si>
    <t>weiblich</t>
  </si>
  <si>
    <t>Agrar-, Forst- und Ernährungswiss.,Veterinärmed.</t>
  </si>
  <si>
    <t>Gestaltung</t>
  </si>
  <si>
    <t>Informatik</t>
  </si>
  <si>
    <t>Fachbereiche</t>
  </si>
  <si>
    <t>Anzahl BK-Schüler*innen</t>
  </si>
  <si>
    <t>Agrarwirtschaft</t>
  </si>
  <si>
    <t>Gesundheit, Erziehung und Soziales</t>
  </si>
  <si>
    <t>Ernährungs- und Versorgungsmanagement</t>
  </si>
  <si>
    <t>Technik, Naturwissenschaften</t>
  </si>
  <si>
    <t>Internationale Klassen ohne Fachbereich</t>
  </si>
  <si>
    <t>Wirtschaft und Verwaltung</t>
  </si>
  <si>
    <t>weiblich mit deutscher Staatsbürgerschaft</t>
  </si>
  <si>
    <t>weiblich mit nichtdeutscher Staatsbürgerschaft</t>
  </si>
  <si>
    <t>männlich mit deutscher Staatsbürgerschaft</t>
  </si>
  <si>
    <t>männlich mit nichtdeutscher Staatsbürgerschaft</t>
  </si>
  <si>
    <t>Berufliche Fortbildung</t>
  </si>
  <si>
    <t>Duale Ausbildung</t>
  </si>
  <si>
    <t>Schulberufssystem</t>
  </si>
  <si>
    <t>Übergangssystem</t>
  </si>
  <si>
    <t>Hochschulzugangsberechtigung</t>
  </si>
  <si>
    <t>Erwerb der Hochschulzugangsberechtigung</t>
  </si>
  <si>
    <t>Internationale Klassen ohne Fachrichtung</t>
  </si>
  <si>
    <t>Gesundheit/Erziehung und Soziales</t>
  </si>
  <si>
    <t>Technik und Naturwissenschaften</t>
  </si>
  <si>
    <t>Ernährungs- 
und Versorgungsmanagement</t>
  </si>
  <si>
    <t>Erwerb der 
Hochschulzugangs-
berechtigung</t>
  </si>
  <si>
    <t>Auszubildende insgesamt</t>
  </si>
  <si>
    <t>Empfänger der Berufsausbildungsbeihilfe</t>
  </si>
  <si>
    <t>Anteil Empfänger Berufsausbildungsbeihilfe an Auszubildenden insgesamt</t>
  </si>
  <si>
    <t>Kreis Heinsberg</t>
  </si>
  <si>
    <t>Mönchengladbach</t>
  </si>
  <si>
    <t>Rhein-Kreis Neuss</t>
  </si>
  <si>
    <t>StädteRegion Aachen</t>
  </si>
  <si>
    <t>Kreis Düren</t>
  </si>
  <si>
    <t>Rhein-Erft-Kreis</t>
  </si>
  <si>
    <t>Kreis Euskirchen</t>
  </si>
  <si>
    <t>Rheinisches Revier</t>
  </si>
  <si>
    <t>Lehre/Berufsausbildung im dualen System</t>
  </si>
  <si>
    <t>Fachschulabschluss</t>
  </si>
  <si>
    <t>akademischer Abschluss</t>
  </si>
  <si>
    <t>ohne beruflichen Abschluss noch in beruflicher/schulischer Ausbildung</t>
  </si>
  <si>
    <t>ohne beruflichen Abschluss, nicht in beruflicher/schulischer Ausbildung</t>
  </si>
  <si>
    <t xml:space="preserve">Personen </t>
  </si>
  <si>
    <t>Einkommen</t>
  </si>
  <si>
    <t>NRW</t>
  </si>
  <si>
    <t>RR</t>
  </si>
  <si>
    <t>Anteil an Bevölkerung NRW</t>
  </si>
  <si>
    <t>Anteil an Bevölkerung RR</t>
  </si>
  <si>
    <t>Nettoäquivalenzeinkommen NRW</t>
  </si>
  <si>
    <t>Nettoäquivalenzeinkommen RR</t>
  </si>
  <si>
    <t>Fächergruppen</t>
  </si>
  <si>
    <t>Beschäftigte</t>
  </si>
  <si>
    <t xml:space="preserve">100-249 </t>
  </si>
  <si>
    <t xml:space="preserve">50-99 </t>
  </si>
  <si>
    <t xml:space="preserve">20-49 </t>
  </si>
  <si>
    <t>Prozentuale Verteilung</t>
  </si>
  <si>
    <t>Teilbereiche</t>
  </si>
  <si>
    <t>Quelle: Bundesagentur für Arbeit, eigene Berechnung. Stand: 31.12.2020.</t>
  </si>
  <si>
    <r>
      <rPr>
        <sz val="9"/>
        <color theme="1"/>
        <rFont val="Calibri"/>
        <family val="2"/>
        <scheme val="minor"/>
      </rPr>
      <t>Quelle:</t>
    </r>
    <r>
      <rPr>
        <b/>
        <sz val="9"/>
        <color theme="1"/>
        <rFont val="Calibri"/>
        <family val="2"/>
        <scheme val="minor"/>
      </rPr>
      <t xml:space="preserve"> </t>
    </r>
    <r>
      <rPr>
        <sz val="9"/>
        <color theme="1"/>
        <rFont val="Calibri"/>
        <family val="2"/>
        <scheme val="minor"/>
      </rPr>
      <t>Bundesagentur für Arbeit, eigene Berechnung. Stand: 31.12.2020.</t>
    </r>
  </si>
  <si>
    <t>Quelle: Landesdatenbank NRW, Hochschulstatistik, eigene Berechnung. Stand: 04.10.2020.</t>
  </si>
  <si>
    <t>Quelle: IT.NRW, Amtliche Schuldaten, eigene Berechnung/APO-BK für die Zuordnung. Stand: 2020.</t>
  </si>
  <si>
    <t>Quelle: IT.NRW, Amtliche Schuldaten, eigene Berechnung. Stand: 2020.</t>
  </si>
  <si>
    <t>Quelle: IT.NRW, Bundesagentur für Arbeit, eigene Berechnung. Stand: 2020.</t>
  </si>
  <si>
    <t>Quelle: IT.NRW, Sonderauswertung Mikrozensus, eigene Berechnung. Stand: 2019.</t>
  </si>
  <si>
    <t>Bei der Berufsausbildungsbeihilfe (BAB) handelt es sich um eine finanzielle Leistung an Personen in einer Ausbildung oder einer berufsvorbereitenden Bildungsmaßnahme (BVB). Die Leistungen werden erbracht, um z. B. den Bedarf zum Lebensunterhalt zu decken. Darüber hinaus können auch Pendel- und Unterrichtskosten sowie weitere Kosten gedeckt werden. Um die Berufsausbildungsbeihilfe empfangen zu können, muss einer der folgenden Fälle zutreffen: a) Teilnahme an einer berufsvorbereitenden Maßnahme (unter Umständen Vorbereitung auf Hauptschulabschluss oder gleichwertigen Abschluss); b) Ausführung einer betrieblichen oder außerbetrieblichen Berufsausbildung und der Ausbildungsbetrieb ist zu weit entfernt, um im Elternhaus wohnhaft zu bleiben oder man hat Kinder und lebt nicht im Elternhaus; c) Durchlaufen der ausbildungsvorbereitenden Phase einer Assistierten Ausbildung (AsA).</t>
  </si>
  <si>
    <t>Bei Analysen zur Einkommensungleichheit dient das Nettoäquivalenzeinkommen dazu, Struktureffekte beim Vergleich von Einkommen der Haushaltszusammensetzung auszuschließen. Dabei handelt es sich um ein nach Zahl und Alter der Mitglieder eines Haushalts gewichtetes Nettoeinkommen. Demnach erhält der Haupteinkommensbezieher eines Haushalts den Gewichtungsfaktor 1,0, während die übrigen Mitglieder ab 14 Jahren den Gewichtungsfaktor 0,5 und Mitglieder unter 14 Jahren den Gewichtungsfaktor 0,3 erhalten.</t>
  </si>
  <si>
    <t>Aus Datenschutzgründen werden Zahlen kleiner als oder gleich 3 anonymisiert dargestellt und durch einen Stern (*) ersetzt.</t>
  </si>
  <si>
    <t>Berufliche Ausbildung</t>
  </si>
  <si>
    <t>Anteil der Ausbildungsbetriebe einer Größenklasse an allen Betrieben derselben Größenklasse und an Ausbildungsbetrieben im Rheinischen Revier insgesamt</t>
  </si>
  <si>
    <t>Tabelle 1.2: Verteilung der Ausbildungsbetriebe im Rheinischen Revier nach Wirtschaftszweigen und Betriebsgrößenklassen</t>
  </si>
  <si>
    <t xml:space="preserve">1.2 </t>
  </si>
  <si>
    <t>Tabelle 1.1: Anteil der Ausbildungsbetriebe einer Größenklasse an allen Betrieben derselben Größenklasse und an Ausbildungsbetrieben im Rheinischen Revier insgesamt</t>
  </si>
  <si>
    <t>Tabelle 1.3: Schüler*innen 2020 an Berufskollegs im Rheinischen Revier nach Teilbereichen, Geschlecht und Staatsbürgerschaft</t>
  </si>
  <si>
    <t>Tabelle 1.4: Schüler*innen 2020 an Berufskollegs im Rheinischen Revier nach Fachbereichen, Geschlecht und Staatsbürgerschaft</t>
  </si>
  <si>
    <t>Tabelle 1.5: Schüler*innen 2020 an Berufskollegs im Rheinischen Revier nach Fachbereichen in Teilbereichen</t>
  </si>
  <si>
    <t>Tabelle 1.6: Schüler*innen 2020 an Berufskollegs im Rheinischen Revier nach Teilbereichen in Fachbereichen</t>
  </si>
  <si>
    <t>Tabelle 1.9: Anteile von Empfänger*innen der Berufsausbildungsbeihilfe 2020 an Auszubildenden in der ersten Ausbildung nach Wohnort</t>
  </si>
  <si>
    <t>Schüler*innen 2020 an Berufskollegs im Rheinischen Revier nach Teilbereichen, Geschlecht und Staatsbürgerschaft</t>
  </si>
  <si>
    <t>Schüler*innen 2020 an Berufskollegs im Rheinischen Revier nach Fachbereichen, Geschlecht und Staatsbürgerschaft</t>
  </si>
  <si>
    <t>Schüler*innen 2020 an Berufskollegs im Rheinischen Revier nach Fachbereichen in Teilbereichen</t>
  </si>
  <si>
    <t>Schüler*innen 2020 an Berufskollegs im Rheinischen Revier nach Teilbereichen in Fachbereichen</t>
  </si>
  <si>
    <t>Tabelle 1.7: Studierende nach Fächergruppen an Hochschulen im Rheinischen Revier</t>
  </si>
  <si>
    <t>Studierende nach Fächergruppen an Hochschulen im Rheinischen Revier</t>
  </si>
  <si>
    <t>Tabelle 1.8: Schüler*innen nach Fachbereichen an Berufskollegs im Rheinischen Revier</t>
  </si>
  <si>
    <t>Schüler*innen nach Fachbereichen an Berufskollegs im Rheinischen Revier</t>
  </si>
  <si>
    <t>Anteile von Empfänger*innen der Berufsausbildungsbeihilfe 2020 an Auszubildenden in der ersten Ausbildung nach Wohnort</t>
  </si>
  <si>
    <t>Tabelle 1.10: Bevölkerung im Alter von 20 bis unter 40 Jahren am Hauptwohnort in Nordrhein-Westfalen/Rheinisches Revier 2019 nach höchstem beruflichen Ausbildungsabschluss und durchschnittlichem Nettoäquivalenzeinkommen</t>
  </si>
  <si>
    <t>Bevölkerung im Alter von 20 bis unter 40 Jahren am Hauptwohnort in Nordrhein-Westfalen/Rheinisches Revier 2019 nach höchstem beruflichen Ausbildungsabschluss und durchschnittlichem Nettoäquivalenzeinkommen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</si>
</sst>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1"/>
      <color rgb="FF003368"/>
      <name val="Calibri"/>
      <family val="2"/>
      <scheme val="minor"/>
    </font>
    <font>
      <b/>
      <sz val="20"/>
      <color rgb="FFEC6608"/>
      <name val="Calibri"/>
      <family val="2"/>
      <scheme val="minor"/>
    </font>
    <font>
      <b/>
      <sz val="20"/>
      <color theme="0"/>
      <name val="Calibri"/>
      <family val="2"/>
      <scheme val="minor"/>
    </font>
    <font>
      <b/>
      <sz val="14"/>
      <color rgb="FFEC6608"/>
      <name val="Calibri"/>
      <family val="2"/>
      <scheme val="minor"/>
    </font>
    <font>
      <sz val="20"/>
      <color theme="0"/>
      <name val="Calibri"/>
      <family val="2"/>
      <scheme val="minor"/>
    </font>
    <font>
      <i/>
      <sz val="11"/>
      <color theme="1"/>
      <name val="Calibri"/>
      <family val="2"/>
      <scheme val="minor"/>
    </font>
    <font>
      <sz val="10"/>
      <color indexed="8"/>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u/>
      <sz val="11"/>
      <color theme="10"/>
      <name val="Calibri"/>
      <family val="2"/>
      <scheme val="minor"/>
    </font>
    <font>
      <i/>
      <sz val="11"/>
      <color theme="10"/>
      <name val="Calibri"/>
      <family val="2"/>
      <scheme val="minor"/>
    </font>
    <font>
      <i/>
      <u/>
      <sz val="11"/>
      <color theme="10"/>
      <name val="Calibri"/>
      <family val="2"/>
      <scheme val="minor"/>
    </font>
    <font>
      <b/>
      <sz val="9"/>
      <color theme="1"/>
      <name val="Calibri"/>
      <family val="2"/>
      <scheme val="minor"/>
    </font>
    <font>
      <sz val="9"/>
      <color theme="1"/>
      <name val="Calibri"/>
      <family val="2"/>
      <scheme val="minor"/>
    </font>
    <font>
      <sz val="20"/>
      <color rgb="FFEC6608"/>
      <name val="Calibri"/>
      <family val="2"/>
      <scheme val="minor"/>
    </font>
  </fonts>
  <fills count="4">
    <fill>
      <patternFill patternType="none"/>
    </fill>
    <fill>
      <patternFill patternType="gray125"/>
    </fill>
    <fill>
      <patternFill patternType="solid">
        <fgColor rgb="FF003368"/>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0" fillId="0" borderId="0"/>
    <xf numFmtId="0" fontId="14" fillId="0" borderId="0" applyNumberFormat="0" applyFill="0" applyBorder="0" applyAlignment="0" applyProtection="0"/>
  </cellStyleXfs>
  <cellXfs count="69">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xf numFmtId="0" fontId="1" fillId="0" borderId="0" xfId="0" applyFont="1"/>
    <xf numFmtId="0" fontId="1" fillId="0" borderId="0" xfId="0" applyFont="1" applyFill="1" applyBorder="1" applyAlignment="1">
      <alignment vertical="center"/>
    </xf>
    <xf numFmtId="0" fontId="9" fillId="0" borderId="0" xfId="0" applyFont="1"/>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10" fontId="0" fillId="0" borderId="0" xfId="0" applyNumberFormat="1" applyAlignment="1">
      <alignment horizontal="center"/>
    </xf>
    <xf numFmtId="3" fontId="11" fillId="0" borderId="0" xfId="1" applyNumberFormat="1" applyFont="1" applyAlignment="1">
      <alignment horizontal="center"/>
    </xf>
    <xf numFmtId="0" fontId="1" fillId="0" borderId="0" xfId="0" applyFont="1" applyAlignment="1">
      <alignment horizontal="center" vertical="center" wrapText="1"/>
    </xf>
    <xf numFmtId="0" fontId="0" fillId="0" borderId="4" xfId="0" applyBorder="1" applyAlignment="1">
      <alignment horizontal="center"/>
    </xf>
    <xf numFmtId="49" fontId="0" fillId="0" borderId="4" xfId="0" applyNumberFormat="1" applyBorder="1" applyAlignment="1">
      <alignment horizontal="center"/>
    </xf>
    <xf numFmtId="49" fontId="0" fillId="0" borderId="4" xfId="0" applyNumberFormat="1" applyBorder="1" applyAlignment="1">
      <alignment horizontal="center" vertical="center"/>
    </xf>
    <xf numFmtId="0" fontId="11" fillId="0" borderId="4" xfId="1" applyFont="1" applyBorder="1"/>
    <xf numFmtId="0" fontId="2"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left" vertical="center"/>
    </xf>
    <xf numFmtId="0" fontId="0" fillId="0" borderId="4" xfId="0" applyBorder="1" applyAlignment="1">
      <alignment wrapText="1"/>
    </xf>
    <xf numFmtId="0" fontId="0" fillId="0" borderId="4" xfId="0" applyBorder="1"/>
    <xf numFmtId="0" fontId="1" fillId="0" borderId="4" xfId="0" applyFont="1" applyBorder="1"/>
    <xf numFmtId="0" fontId="4" fillId="3" borderId="1" xfId="0" applyFont="1" applyFill="1" applyBorder="1" applyAlignment="1">
      <alignment horizontal="left" vertical="center"/>
    </xf>
    <xf numFmtId="0" fontId="16" fillId="3" borderId="0" xfId="2" applyFont="1" applyFill="1" applyAlignment="1">
      <alignment wrapText="1"/>
    </xf>
    <xf numFmtId="49" fontId="0" fillId="3" borderId="0" xfId="0" applyNumberFormat="1" applyFill="1"/>
    <xf numFmtId="0" fontId="0" fillId="3" borderId="0" xfId="0" applyFill="1"/>
    <xf numFmtId="0" fontId="18" fillId="0" borderId="0" xfId="0" applyFont="1"/>
    <xf numFmtId="0" fontId="17" fillId="0" borderId="0" xfId="0" applyFont="1"/>
    <xf numFmtId="0" fontId="7" fillId="3" borderId="0" xfId="0" applyFont="1" applyFill="1" applyAlignment="1">
      <alignment horizontal="left" vertical="center"/>
    </xf>
    <xf numFmtId="0" fontId="2" fillId="3" borderId="0" xfId="0" applyFont="1" applyFill="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10" fontId="0" fillId="0" borderId="2" xfId="0" applyNumberFormat="1" applyBorder="1" applyAlignment="1">
      <alignment horizontal="center"/>
    </xf>
    <xf numFmtId="10" fontId="0" fillId="0" borderId="0" xfId="0" applyNumberFormat="1" applyAlignment="1">
      <alignment horizontal="center"/>
    </xf>
    <xf numFmtId="0" fontId="12" fillId="0" borderId="0" xfId="1" applyFont="1" applyBorder="1" applyAlignment="1">
      <alignment horizontal="center" vertical="center"/>
    </xf>
    <xf numFmtId="0" fontId="12" fillId="0" borderId="1" xfId="1" applyFont="1" applyBorder="1" applyAlignment="1">
      <alignment horizontal="center" vertical="center"/>
    </xf>
    <xf numFmtId="0" fontId="12" fillId="0" borderId="0" xfId="1" applyFont="1" applyFill="1" applyBorder="1" applyAlignment="1">
      <alignment horizontal="center" vertical="center"/>
    </xf>
    <xf numFmtId="0" fontId="12" fillId="0" borderId="1" xfId="1"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top" wrapText="1"/>
    </xf>
    <xf numFmtId="0" fontId="1" fillId="0" borderId="0" xfId="0" applyFont="1" applyAlignment="1">
      <alignment horizontal="left"/>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6" fillId="2" borderId="0" xfId="0" applyFont="1" applyFill="1" applyAlignment="1">
      <alignment horizontal="center" vertical="center"/>
    </xf>
    <xf numFmtId="0" fontId="8" fillId="2" borderId="0" xfId="0" applyFont="1" applyFill="1" applyAlignment="1">
      <alignment horizontal="center" vertical="center"/>
    </xf>
    <xf numFmtId="0" fontId="19" fillId="2" borderId="0" xfId="0" applyFont="1" applyFill="1" applyAlignment="1">
      <alignment horizontal="center" vertical="center"/>
    </xf>
    <xf numFmtId="0" fontId="4" fillId="3" borderId="5" xfId="0" applyFont="1" applyFill="1" applyBorder="1" applyAlignment="1">
      <alignment horizontal="center" vertical="center"/>
    </xf>
    <xf numFmtId="49" fontId="15" fillId="3" borderId="4" xfId="2" applyNumberFormat="1" applyFont="1" applyFill="1" applyBorder="1" applyAlignment="1">
      <alignment horizontal="center" vertical="top" wrapText="1"/>
    </xf>
    <xf numFmtId="0" fontId="9" fillId="3" borderId="0" xfId="0" applyFont="1" applyFill="1"/>
  </cellXfs>
  <cellStyles count="3">
    <cellStyle name="Link" xfId="2" builtinId="8"/>
    <cellStyle name="Standard" xfId="0" builtinId="0"/>
    <cellStyle name="Standard 2" xfId="1" xr:uid="{F5370370-DD0B-4B1C-B8A9-B2A5323E9338}"/>
  </cellStyles>
  <dxfs count="0"/>
  <tableStyles count="0" defaultTableStyle="TableStyleMedium2" defaultPivotStyle="PivotStyleLight16"/>
  <colors>
    <mruColors>
      <color rgb="FFEC6608"/>
      <color rgb="FF003368"/>
      <color rgb="FF009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7507684</xdr:colOff>
      <xdr:row>7</xdr:row>
      <xdr:rowOff>0</xdr:rowOff>
    </xdr:to>
    <xdr:pic>
      <xdr:nvPicPr>
        <xdr:cNvPr id="2" name="Grafik 1">
          <a:extLst>
            <a:ext uri="{FF2B5EF4-FFF2-40B4-BE49-F238E27FC236}">
              <a16:creationId xmlns:a16="http://schemas.microsoft.com/office/drawing/2014/main" id="{42E05179-FF5C-4E99-80BE-EC4383F810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8550671"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1C94-4EE2-4CE8-B9CD-788CF0588980}">
  <sheetPr>
    <tabColor rgb="FFEC6608"/>
  </sheetPr>
  <dimension ref="A8:P112"/>
  <sheetViews>
    <sheetView tabSelected="1" zoomScale="90" zoomScaleNormal="90" workbookViewId="0">
      <selection activeCell="D12" sqref="D12"/>
    </sheetView>
  </sheetViews>
  <sheetFormatPr baseColWidth="10" defaultRowHeight="14.25" x14ac:dyDescent="0.45"/>
  <cols>
    <col min="1" max="1" width="15.53125" customWidth="1"/>
    <col min="2" max="2" width="105.1328125" customWidth="1"/>
  </cols>
  <sheetData>
    <row r="8" spans="1:16" s="18" customFormat="1" ht="16.5" customHeight="1" x14ac:dyDescent="0.45">
      <c r="A8" s="63" t="s">
        <v>24</v>
      </c>
      <c r="B8" s="63"/>
    </row>
    <row r="9" spans="1:16" s="18" customFormat="1" ht="16.5" customHeight="1" x14ac:dyDescent="0.45">
      <c r="A9" s="63"/>
      <c r="B9" s="63"/>
    </row>
    <row r="10" spans="1:16" s="17" customFormat="1" ht="15" customHeight="1" x14ac:dyDescent="0.45">
      <c r="A10" s="64" t="s">
        <v>25</v>
      </c>
      <c r="B10" s="64"/>
      <c r="C10" s="19"/>
      <c r="D10" s="19"/>
      <c r="E10" s="19"/>
      <c r="F10" s="19"/>
      <c r="G10" s="19"/>
      <c r="H10" s="19"/>
      <c r="I10" s="20"/>
      <c r="J10" s="20"/>
      <c r="K10" s="20"/>
      <c r="L10" s="20"/>
      <c r="M10" s="20"/>
      <c r="N10" s="20"/>
      <c r="O10" s="20"/>
      <c r="P10" s="20"/>
    </row>
    <row r="11" spans="1:16" s="17" customFormat="1" ht="15" customHeight="1" x14ac:dyDescent="0.45">
      <c r="A11" s="64"/>
      <c r="B11" s="64"/>
      <c r="C11" s="19"/>
      <c r="D11" s="19"/>
      <c r="E11" s="19"/>
      <c r="F11" s="19"/>
      <c r="G11" s="19"/>
      <c r="H11" s="19"/>
      <c r="I11" s="20"/>
      <c r="J11" s="20"/>
      <c r="K11" s="20"/>
      <c r="L11" s="20"/>
      <c r="M11" s="20"/>
      <c r="N11" s="20"/>
      <c r="O11" s="20"/>
      <c r="P11" s="20"/>
    </row>
    <row r="12" spans="1:16" s="17" customFormat="1" ht="15" customHeight="1" x14ac:dyDescent="0.45">
      <c r="A12" s="65" t="s">
        <v>116</v>
      </c>
      <c r="B12" s="65"/>
      <c r="C12" s="19"/>
      <c r="D12" s="19"/>
      <c r="E12" s="19"/>
      <c r="F12" s="19"/>
      <c r="G12" s="19"/>
      <c r="H12" s="19"/>
      <c r="I12" s="20"/>
      <c r="J12" s="20"/>
      <c r="K12" s="20"/>
      <c r="L12" s="20"/>
      <c r="M12" s="20"/>
      <c r="N12" s="20"/>
      <c r="O12" s="20"/>
      <c r="P12" s="20"/>
    </row>
    <row r="13" spans="1:16" s="17" customFormat="1" ht="15" customHeight="1" x14ac:dyDescent="0.45">
      <c r="A13" s="65"/>
      <c r="B13" s="65"/>
      <c r="C13" s="19"/>
      <c r="D13" s="19"/>
      <c r="E13" s="19"/>
      <c r="F13" s="19"/>
      <c r="G13" s="19"/>
      <c r="H13" s="19"/>
      <c r="I13" s="20"/>
      <c r="J13" s="20"/>
      <c r="K13" s="20"/>
      <c r="L13" s="20"/>
      <c r="M13" s="20"/>
      <c r="N13" s="20"/>
      <c r="O13" s="20"/>
      <c r="P13" s="20"/>
    </row>
    <row r="14" spans="1:16" s="1" customFormat="1" ht="15.75" customHeight="1" x14ac:dyDescent="0.45">
      <c r="A14" s="31"/>
      <c r="B14" s="31"/>
      <c r="C14" s="20"/>
      <c r="D14" s="20"/>
      <c r="E14" s="20"/>
      <c r="F14" s="20"/>
      <c r="G14" s="20"/>
      <c r="H14" s="20"/>
      <c r="I14" s="20"/>
      <c r="J14" s="20"/>
      <c r="K14" s="20"/>
      <c r="L14" s="20"/>
      <c r="M14" s="20"/>
      <c r="N14" s="20"/>
      <c r="O14" s="20"/>
      <c r="P14" s="20"/>
    </row>
    <row r="15" spans="1:16" s="1" customFormat="1" ht="15.75" customHeight="1" x14ac:dyDescent="0.45">
      <c r="A15" s="31"/>
      <c r="B15" s="31"/>
    </row>
    <row r="16" spans="1:16" s="1" customFormat="1" ht="20.25" customHeight="1" x14ac:dyDescent="0.45">
      <c r="A16" s="30" t="s">
        <v>0</v>
      </c>
      <c r="B16" s="30"/>
      <c r="C16" s="3"/>
    </row>
    <row r="17" spans="1:2" s="2" customFormat="1" ht="14.25" customHeight="1" x14ac:dyDescent="0.45">
      <c r="A17" s="66" t="s">
        <v>10</v>
      </c>
      <c r="B17" s="24" t="s">
        <v>11</v>
      </c>
    </row>
    <row r="18" spans="1:2" ht="28.5" x14ac:dyDescent="0.45">
      <c r="A18" s="67" t="s">
        <v>1</v>
      </c>
      <c r="B18" s="25" t="s">
        <v>117</v>
      </c>
    </row>
    <row r="19" spans="1:2" x14ac:dyDescent="0.45">
      <c r="A19" s="67" t="s">
        <v>119</v>
      </c>
      <c r="B19" s="25" t="s">
        <v>26</v>
      </c>
    </row>
    <row r="20" spans="1:2" x14ac:dyDescent="0.45">
      <c r="A20" s="67" t="s">
        <v>2</v>
      </c>
      <c r="B20" s="25" t="s">
        <v>126</v>
      </c>
    </row>
    <row r="21" spans="1:2" x14ac:dyDescent="0.45">
      <c r="A21" s="67" t="s">
        <v>3</v>
      </c>
      <c r="B21" s="25" t="s">
        <v>127</v>
      </c>
    </row>
    <row r="22" spans="1:2" x14ac:dyDescent="0.45">
      <c r="A22" s="67" t="s">
        <v>4</v>
      </c>
      <c r="B22" s="25" t="s">
        <v>128</v>
      </c>
    </row>
    <row r="23" spans="1:2" x14ac:dyDescent="0.45">
      <c r="A23" s="67" t="s">
        <v>5</v>
      </c>
      <c r="B23" s="25" t="s">
        <v>129</v>
      </c>
    </row>
    <row r="24" spans="1:2" x14ac:dyDescent="0.45">
      <c r="A24" s="67" t="s">
        <v>6</v>
      </c>
      <c r="B24" s="25" t="s">
        <v>131</v>
      </c>
    </row>
    <row r="25" spans="1:2" x14ac:dyDescent="0.45">
      <c r="A25" s="67" t="s">
        <v>7</v>
      </c>
      <c r="B25" s="25" t="s">
        <v>133</v>
      </c>
    </row>
    <row r="26" spans="1:2" x14ac:dyDescent="0.45">
      <c r="A26" s="67" t="s">
        <v>8</v>
      </c>
      <c r="B26" s="25" t="s">
        <v>134</v>
      </c>
    </row>
    <row r="27" spans="1:2" ht="28.5" x14ac:dyDescent="0.45">
      <c r="A27" s="67" t="s">
        <v>9</v>
      </c>
      <c r="B27" s="25" t="s">
        <v>136</v>
      </c>
    </row>
    <row r="28" spans="1:2" x14ac:dyDescent="0.45">
      <c r="A28" s="26"/>
      <c r="B28" s="68"/>
    </row>
    <row r="29" spans="1:2" x14ac:dyDescent="0.45">
      <c r="A29" s="27"/>
      <c r="B29" s="27"/>
    </row>
    <row r="30" spans="1:2" x14ac:dyDescent="0.45">
      <c r="A30" s="27"/>
      <c r="B30" s="27"/>
    </row>
    <row r="31" spans="1:2" x14ac:dyDescent="0.45">
      <c r="A31" s="27"/>
      <c r="B31" s="27"/>
    </row>
    <row r="32" spans="1:2" x14ac:dyDescent="0.45">
      <c r="A32" s="27"/>
      <c r="B32" s="27"/>
    </row>
    <row r="33" spans="1:2" x14ac:dyDescent="0.45">
      <c r="A33" s="27"/>
      <c r="B33" s="27"/>
    </row>
    <row r="34" spans="1:2" x14ac:dyDescent="0.45">
      <c r="A34" s="27"/>
      <c r="B34" s="27"/>
    </row>
    <row r="35" spans="1:2" x14ac:dyDescent="0.45">
      <c r="A35" s="27"/>
      <c r="B35" s="27"/>
    </row>
    <row r="36" spans="1:2" x14ac:dyDescent="0.45">
      <c r="A36" s="27"/>
      <c r="B36" s="27"/>
    </row>
    <row r="37" spans="1:2" x14ac:dyDescent="0.45">
      <c r="A37" s="27"/>
      <c r="B37" s="27"/>
    </row>
    <row r="38" spans="1:2" x14ac:dyDescent="0.45">
      <c r="A38" s="27"/>
      <c r="B38" s="27"/>
    </row>
    <row r="39" spans="1:2" x14ac:dyDescent="0.45">
      <c r="A39" s="27"/>
      <c r="B39" s="27"/>
    </row>
    <row r="40" spans="1:2" x14ac:dyDescent="0.45">
      <c r="A40" s="27"/>
      <c r="B40" s="27"/>
    </row>
    <row r="41" spans="1:2" x14ac:dyDescent="0.45">
      <c r="A41" s="27"/>
      <c r="B41" s="27"/>
    </row>
    <row r="42" spans="1:2" x14ac:dyDescent="0.45">
      <c r="A42" s="27"/>
      <c r="B42" s="27"/>
    </row>
    <row r="43" spans="1:2" x14ac:dyDescent="0.45">
      <c r="A43" s="27"/>
      <c r="B43" s="27"/>
    </row>
    <row r="44" spans="1:2" x14ac:dyDescent="0.45">
      <c r="A44" s="27"/>
      <c r="B44" s="27"/>
    </row>
    <row r="45" spans="1:2" x14ac:dyDescent="0.45">
      <c r="A45" s="27"/>
      <c r="B45" s="27"/>
    </row>
    <row r="46" spans="1:2" x14ac:dyDescent="0.45">
      <c r="A46" s="27"/>
      <c r="B46" s="27"/>
    </row>
    <row r="47" spans="1:2" x14ac:dyDescent="0.45">
      <c r="A47" s="27"/>
      <c r="B47" s="27"/>
    </row>
    <row r="48" spans="1:2" x14ac:dyDescent="0.45">
      <c r="A48" s="27"/>
      <c r="B48" s="27"/>
    </row>
    <row r="49" spans="1:2" x14ac:dyDescent="0.45">
      <c r="A49" s="27"/>
      <c r="B49" s="27"/>
    </row>
    <row r="50" spans="1:2" x14ac:dyDescent="0.45">
      <c r="A50" s="27"/>
      <c r="B50" s="27"/>
    </row>
    <row r="51" spans="1:2" x14ac:dyDescent="0.45">
      <c r="A51" s="27"/>
      <c r="B51" s="27"/>
    </row>
    <row r="52" spans="1:2" x14ac:dyDescent="0.45">
      <c r="A52" s="27"/>
      <c r="B52" s="27"/>
    </row>
    <row r="53" spans="1:2" x14ac:dyDescent="0.45">
      <c r="A53" s="27"/>
      <c r="B53" s="27"/>
    </row>
    <row r="54" spans="1:2" x14ac:dyDescent="0.45">
      <c r="A54" s="27"/>
      <c r="B54" s="27"/>
    </row>
    <row r="55" spans="1:2" x14ac:dyDescent="0.45">
      <c r="A55" s="27"/>
      <c r="B55" s="27"/>
    </row>
    <row r="56" spans="1:2" x14ac:dyDescent="0.45">
      <c r="A56" s="27"/>
      <c r="B56" s="27"/>
    </row>
    <row r="57" spans="1:2" x14ac:dyDescent="0.45">
      <c r="A57" s="27"/>
      <c r="B57" s="27"/>
    </row>
    <row r="58" spans="1:2" x14ac:dyDescent="0.45">
      <c r="A58" s="27"/>
      <c r="B58" s="27"/>
    </row>
    <row r="59" spans="1:2" x14ac:dyDescent="0.45">
      <c r="A59" s="27"/>
      <c r="B59" s="27"/>
    </row>
    <row r="60" spans="1:2" x14ac:dyDescent="0.45">
      <c r="A60" s="27"/>
      <c r="B60" s="27"/>
    </row>
    <row r="61" spans="1:2" x14ac:dyDescent="0.45">
      <c r="A61" s="27"/>
      <c r="B61" s="27"/>
    </row>
    <row r="62" spans="1:2" x14ac:dyDescent="0.45">
      <c r="A62" s="27"/>
      <c r="B62" s="27"/>
    </row>
    <row r="63" spans="1:2" x14ac:dyDescent="0.45">
      <c r="A63" s="27"/>
      <c r="B63" s="27"/>
    </row>
    <row r="64" spans="1:2" x14ac:dyDescent="0.45">
      <c r="A64" s="27"/>
      <c r="B64" s="27"/>
    </row>
    <row r="65" spans="1:2" x14ac:dyDescent="0.45">
      <c r="A65" s="27"/>
      <c r="B65" s="27"/>
    </row>
    <row r="66" spans="1:2" x14ac:dyDescent="0.45">
      <c r="A66" s="27"/>
      <c r="B66" s="27"/>
    </row>
    <row r="67" spans="1:2" x14ac:dyDescent="0.45">
      <c r="A67" s="27"/>
      <c r="B67" s="27"/>
    </row>
    <row r="68" spans="1:2" x14ac:dyDescent="0.45">
      <c r="A68" s="27"/>
      <c r="B68" s="27"/>
    </row>
    <row r="69" spans="1:2" x14ac:dyDescent="0.45">
      <c r="A69" s="27"/>
      <c r="B69" s="27"/>
    </row>
    <row r="70" spans="1:2" x14ac:dyDescent="0.45">
      <c r="A70" s="27"/>
      <c r="B70" s="27"/>
    </row>
    <row r="71" spans="1:2" x14ac:dyDescent="0.45">
      <c r="A71" s="27"/>
      <c r="B71" s="27"/>
    </row>
    <row r="72" spans="1:2" x14ac:dyDescent="0.45">
      <c r="A72" s="27"/>
      <c r="B72" s="27"/>
    </row>
    <row r="73" spans="1:2" x14ac:dyDescent="0.45">
      <c r="A73" s="27"/>
      <c r="B73" s="27"/>
    </row>
    <row r="74" spans="1:2" x14ac:dyDescent="0.45">
      <c r="A74" s="27"/>
      <c r="B74" s="27"/>
    </row>
    <row r="75" spans="1:2" x14ac:dyDescent="0.45">
      <c r="A75" s="27"/>
      <c r="B75" s="27"/>
    </row>
    <row r="76" spans="1:2" x14ac:dyDescent="0.45">
      <c r="A76" s="27"/>
      <c r="B76" s="27"/>
    </row>
    <row r="77" spans="1:2" x14ac:dyDescent="0.45">
      <c r="A77" s="27"/>
      <c r="B77" s="27"/>
    </row>
    <row r="78" spans="1:2" x14ac:dyDescent="0.45">
      <c r="A78" s="27"/>
      <c r="B78" s="27"/>
    </row>
    <row r="79" spans="1:2" x14ac:dyDescent="0.45">
      <c r="A79" s="27"/>
      <c r="B79" s="27"/>
    </row>
    <row r="80" spans="1:2" x14ac:dyDescent="0.45">
      <c r="A80" s="27"/>
      <c r="B80" s="27"/>
    </row>
    <row r="81" spans="1:2" x14ac:dyDescent="0.45">
      <c r="A81" s="27"/>
      <c r="B81" s="27"/>
    </row>
    <row r="82" spans="1:2" x14ac:dyDescent="0.45">
      <c r="A82" s="27"/>
      <c r="B82" s="27"/>
    </row>
    <row r="83" spans="1:2" x14ac:dyDescent="0.45">
      <c r="A83" s="27"/>
      <c r="B83" s="27"/>
    </row>
    <row r="84" spans="1:2" x14ac:dyDescent="0.45">
      <c r="A84" s="27"/>
      <c r="B84" s="27"/>
    </row>
    <row r="85" spans="1:2" x14ac:dyDescent="0.45">
      <c r="A85" s="27"/>
      <c r="B85" s="27"/>
    </row>
    <row r="86" spans="1:2" x14ac:dyDescent="0.45">
      <c r="A86" s="27"/>
      <c r="B86" s="27"/>
    </row>
    <row r="87" spans="1:2" x14ac:dyDescent="0.45">
      <c r="A87" s="27"/>
      <c r="B87" s="27"/>
    </row>
    <row r="88" spans="1:2" x14ac:dyDescent="0.45">
      <c r="A88" s="27"/>
      <c r="B88" s="27"/>
    </row>
    <row r="89" spans="1:2" x14ac:dyDescent="0.45">
      <c r="A89" s="27"/>
      <c r="B89" s="27"/>
    </row>
    <row r="90" spans="1:2" x14ac:dyDescent="0.45">
      <c r="A90" s="27"/>
      <c r="B90" s="27"/>
    </row>
    <row r="91" spans="1:2" x14ac:dyDescent="0.45">
      <c r="A91" s="27"/>
      <c r="B91" s="27"/>
    </row>
    <row r="92" spans="1:2" x14ac:dyDescent="0.45">
      <c r="A92" s="27"/>
      <c r="B92" s="27"/>
    </row>
    <row r="93" spans="1:2" x14ac:dyDescent="0.45">
      <c r="A93" s="27"/>
      <c r="B93" s="27"/>
    </row>
    <row r="94" spans="1:2" x14ac:dyDescent="0.45">
      <c r="A94" s="27"/>
      <c r="B94" s="27"/>
    </row>
    <row r="95" spans="1:2" x14ac:dyDescent="0.45">
      <c r="A95" s="27"/>
      <c r="B95" s="27"/>
    </row>
    <row r="96" spans="1:2" x14ac:dyDescent="0.45">
      <c r="A96" s="27"/>
      <c r="B96" s="27"/>
    </row>
    <row r="97" spans="1:2" x14ac:dyDescent="0.45">
      <c r="A97" s="27"/>
      <c r="B97" s="27"/>
    </row>
    <row r="98" spans="1:2" x14ac:dyDescent="0.45">
      <c r="A98" s="27"/>
      <c r="B98" s="27"/>
    </row>
    <row r="99" spans="1:2" x14ac:dyDescent="0.45">
      <c r="A99" s="27"/>
      <c r="B99" s="27"/>
    </row>
    <row r="100" spans="1:2" x14ac:dyDescent="0.45">
      <c r="A100" s="27"/>
      <c r="B100" s="27"/>
    </row>
    <row r="101" spans="1:2" x14ac:dyDescent="0.45">
      <c r="A101" s="27"/>
      <c r="B101" s="27"/>
    </row>
    <row r="102" spans="1:2" x14ac:dyDescent="0.45">
      <c r="A102" s="27"/>
      <c r="B102" s="27"/>
    </row>
    <row r="103" spans="1:2" x14ac:dyDescent="0.45">
      <c r="A103" s="27"/>
      <c r="B103" s="27"/>
    </row>
    <row r="104" spans="1:2" x14ac:dyDescent="0.45">
      <c r="A104" s="27"/>
      <c r="B104" s="27"/>
    </row>
    <row r="105" spans="1:2" x14ac:dyDescent="0.45">
      <c r="A105" s="27"/>
      <c r="B105" s="27"/>
    </row>
    <row r="106" spans="1:2" x14ac:dyDescent="0.45">
      <c r="A106" s="27"/>
      <c r="B106" s="27"/>
    </row>
    <row r="107" spans="1:2" x14ac:dyDescent="0.45">
      <c r="A107" s="27"/>
      <c r="B107" s="27"/>
    </row>
    <row r="108" spans="1:2" x14ac:dyDescent="0.45">
      <c r="A108" s="27"/>
      <c r="B108" s="27"/>
    </row>
    <row r="109" spans="1:2" x14ac:dyDescent="0.45">
      <c r="A109" s="27"/>
      <c r="B109" s="27"/>
    </row>
    <row r="110" spans="1:2" x14ac:dyDescent="0.45">
      <c r="A110" s="27"/>
      <c r="B110" s="27"/>
    </row>
    <row r="111" spans="1:2" x14ac:dyDescent="0.45">
      <c r="A111" s="27"/>
      <c r="B111" s="27"/>
    </row>
    <row r="112" spans="1:2" x14ac:dyDescent="0.45">
      <c r="A112" s="27"/>
      <c r="B112" s="27"/>
    </row>
  </sheetData>
  <mergeCells count="5">
    <mergeCell ref="A16:B16"/>
    <mergeCell ref="A8:B9"/>
    <mergeCell ref="A10:B11"/>
    <mergeCell ref="A14:B15"/>
    <mergeCell ref="A12:B13"/>
  </mergeCells>
  <hyperlinks>
    <hyperlink ref="B18" location="'Tabelle 1.1'!A1" display="Ausbildungsbetriebsquote im Rheinischen Revier nach Berufsbereichen" xr:uid="{DB660CCE-75BF-4083-8EAA-07F2994241A8}"/>
    <hyperlink ref="B19" location="'Tabelle 1.2'!A1" display="Ausbildungsbetriebsquote im Rheinischen Revier nach Berufsbereichen" xr:uid="{D4E782A0-F53C-4B1B-A7CD-D38D0D85065B}"/>
    <hyperlink ref="B20" location="'Tabelle 1.3'!A1" display="Schüler*innen 2020 an Berufskollegs im Rheinischen Revier nach Teilbereichen, Geschlecht und Staatsbürgerschaft" xr:uid="{A00B4AD1-8D72-41F4-B07F-886A03930CDD}"/>
    <hyperlink ref="B21" location="'Tabelle 1.4'!A1" display="Schüler*innen 2020 an Berufskollegs im Rheinischen Revier nach Fachbereichen, Geschlecht und Staatsbürgerschaft" xr:uid="{4DE93630-92A7-4639-B0F9-09CFCBF7ADCF}"/>
    <hyperlink ref="B22" location="'Tabelle 1.5'!A1" display="Schüler*innen 2020 an Berufskollegs im Rheinischen Revier nach Fachbereichen in Teilbereichen" xr:uid="{29840712-2258-4F1E-AA38-E8D3B6C06C62}"/>
    <hyperlink ref="B23" location="'Tabelle 1.6'!A1" display="Schüler*innen 2020 an Berufskollegs im Rheinischen Revier nach Teilbereichen in Fachbereichen" xr:uid="{9EAF0512-80D0-4545-96A4-B4E75E219086}"/>
    <hyperlink ref="B24" location="'Tabelle 1.7'!A1" display="Studierende nach Fächergruppen an Hochschulen im Rheinischen Revier" xr:uid="{8A11F93D-07EF-45D0-8B97-6901155873F4}"/>
    <hyperlink ref="B25" location="'Tabelle 1.8'!A1" display="Schüler*innen nach Fachbereichen an Berufskollegs im Rheinischen Revier" xr:uid="{55ACE215-FC73-468C-99C5-E4E0D13858A8}"/>
    <hyperlink ref="B26" location="'Tabelle 1.9'!A1" display="Anteile von Empfänger*innen der Berufsausbildungsbeihilfe 2020 an Auszubildenden in der ersten Ausbildung nach Wohnort" xr:uid="{A0F3FFBB-74F4-42AC-8B40-0C70D30DE576}"/>
    <hyperlink ref="B27" location="'Tabelle 1.10'!A1" display="Bevölkerung im Alter von 20 bis unter 40 Jahren am Hauptwohnort in Nordrhein-Westfalen/Rheinisches Revier 2019 nach höchstem beruflichen Ausbildungsabschluss und durchschnittlichem Nettoäquivalenzeinkommen" xr:uid="{11F21E85-3D54-460A-9796-DE8B85EC53B6}"/>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411B6-ADCD-43CB-B3D3-7495FAE781F2}">
  <sheetPr>
    <tabColor rgb="FF003368"/>
  </sheetPr>
  <dimension ref="A1:D20"/>
  <sheetViews>
    <sheetView workbookViewId="0">
      <selection sqref="A1:D3"/>
    </sheetView>
  </sheetViews>
  <sheetFormatPr baseColWidth="10" defaultRowHeight="14.25" x14ac:dyDescent="0.45"/>
  <cols>
    <col min="1" max="1" width="37.59765625" customWidth="1"/>
    <col min="2" max="2" width="28" customWidth="1"/>
    <col min="3" max="3" width="42.9296875" customWidth="1"/>
    <col min="4" max="4" width="48.53125" customWidth="1"/>
  </cols>
  <sheetData>
    <row r="1" spans="1:4" ht="13.5" customHeight="1" x14ac:dyDescent="0.45">
      <c r="A1" s="40" t="s">
        <v>125</v>
      </c>
      <c r="B1" s="40"/>
      <c r="C1" s="40"/>
      <c r="D1" s="40"/>
    </row>
    <row r="2" spans="1:4" x14ac:dyDescent="0.45">
      <c r="A2" s="40"/>
      <c r="B2" s="40"/>
      <c r="C2" s="40"/>
      <c r="D2" s="40"/>
    </row>
    <row r="3" spans="1:4" x14ac:dyDescent="0.45">
      <c r="A3" s="40"/>
      <c r="B3" s="40"/>
      <c r="C3" s="40"/>
      <c r="D3" s="40"/>
    </row>
    <row r="4" spans="1:4" x14ac:dyDescent="0.45">
      <c r="A4" s="55"/>
      <c r="B4" s="34" t="s">
        <v>75</v>
      </c>
      <c r="C4" s="34" t="s">
        <v>76</v>
      </c>
      <c r="D4" s="34" t="s">
        <v>77</v>
      </c>
    </row>
    <row r="5" spans="1:4" x14ac:dyDescent="0.45">
      <c r="A5" s="55"/>
      <c r="B5" s="34"/>
      <c r="C5" s="34"/>
      <c r="D5" s="34"/>
    </row>
    <row r="6" spans="1:4" ht="42.75" customHeight="1" x14ac:dyDescent="0.45">
      <c r="A6" s="56"/>
      <c r="B6" s="35"/>
      <c r="C6" s="35"/>
      <c r="D6" s="35"/>
    </row>
    <row r="7" spans="1:4" x14ac:dyDescent="0.45">
      <c r="A7" s="23" t="s">
        <v>78</v>
      </c>
      <c r="B7" s="9">
        <v>4356</v>
      </c>
      <c r="C7" s="9">
        <v>154</v>
      </c>
      <c r="D7" s="10">
        <f t="shared" ref="D7:D14" si="0">C7/B7</f>
        <v>3.5353535353535352E-2</v>
      </c>
    </row>
    <row r="8" spans="1:4" x14ac:dyDescent="0.45">
      <c r="A8" s="23" t="s">
        <v>79</v>
      </c>
      <c r="B8" s="9">
        <v>3836</v>
      </c>
      <c r="C8" s="9">
        <v>243</v>
      </c>
      <c r="D8" s="10">
        <f t="shared" si="0"/>
        <v>6.3347236704900944E-2</v>
      </c>
    </row>
    <row r="9" spans="1:4" x14ac:dyDescent="0.45">
      <c r="A9" s="23" t="s">
        <v>80</v>
      </c>
      <c r="B9" s="9">
        <v>6747</v>
      </c>
      <c r="C9" s="9">
        <v>212</v>
      </c>
      <c r="D9" s="10">
        <f t="shared" si="0"/>
        <v>3.1421372461834893E-2</v>
      </c>
    </row>
    <row r="10" spans="1:4" x14ac:dyDescent="0.45">
      <c r="A10" s="23" t="s">
        <v>81</v>
      </c>
      <c r="B10" s="9">
        <v>8370</v>
      </c>
      <c r="C10" s="9">
        <v>487</v>
      </c>
      <c r="D10" s="10">
        <f t="shared" si="0"/>
        <v>5.818399044205496E-2</v>
      </c>
    </row>
    <row r="11" spans="1:4" x14ac:dyDescent="0.45">
      <c r="A11" s="23" t="s">
        <v>82</v>
      </c>
      <c r="B11" s="9">
        <v>4587</v>
      </c>
      <c r="C11" s="9">
        <v>246</v>
      </c>
      <c r="D11" s="10">
        <f t="shared" si="0"/>
        <v>5.3629823413996074E-2</v>
      </c>
    </row>
    <row r="12" spans="1:4" x14ac:dyDescent="0.45">
      <c r="A12" s="23" t="s">
        <v>83</v>
      </c>
      <c r="B12" s="9">
        <v>7643</v>
      </c>
      <c r="C12" s="9">
        <v>187</v>
      </c>
      <c r="D12" s="10">
        <f t="shared" si="0"/>
        <v>2.4466832395656155E-2</v>
      </c>
    </row>
    <row r="13" spans="1:4" x14ac:dyDescent="0.45">
      <c r="A13" s="23" t="s">
        <v>84</v>
      </c>
      <c r="B13" s="9">
        <v>3147</v>
      </c>
      <c r="C13" s="9">
        <v>107</v>
      </c>
      <c r="D13" s="10">
        <f t="shared" si="0"/>
        <v>3.4000635525897681E-2</v>
      </c>
    </row>
    <row r="14" spans="1:4" x14ac:dyDescent="0.45">
      <c r="A14" s="23" t="s">
        <v>85</v>
      </c>
      <c r="B14" s="9">
        <v>38686</v>
      </c>
      <c r="C14" s="9">
        <v>2316</v>
      </c>
      <c r="D14" s="10">
        <f t="shared" si="0"/>
        <v>5.9866618414930468E-2</v>
      </c>
    </row>
    <row r="16" spans="1:4" x14ac:dyDescent="0.45">
      <c r="A16" s="5" t="s">
        <v>23</v>
      </c>
    </row>
    <row r="17" spans="1:2" x14ac:dyDescent="0.45">
      <c r="A17" s="28" t="s">
        <v>111</v>
      </c>
    </row>
    <row r="18" spans="1:2" x14ac:dyDescent="0.45">
      <c r="A18" s="4"/>
    </row>
    <row r="19" spans="1:2" x14ac:dyDescent="0.45">
      <c r="A19" s="54" t="s">
        <v>13</v>
      </c>
      <c r="B19" s="54"/>
    </row>
    <row r="20" spans="1:2" ht="192.75" customHeight="1" x14ac:dyDescent="0.45">
      <c r="A20" s="53" t="s">
        <v>113</v>
      </c>
      <c r="B20" s="53"/>
    </row>
  </sheetData>
  <mergeCells count="7">
    <mergeCell ref="A1:D3"/>
    <mergeCell ref="A20:B20"/>
    <mergeCell ref="A19:B19"/>
    <mergeCell ref="B4:B6"/>
    <mergeCell ref="C4:C6"/>
    <mergeCell ref="D4:D6"/>
    <mergeCell ref="A4:A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635C-24E6-43BF-BC32-B8DCADD45C3B}">
  <sheetPr>
    <tabColor rgb="FF003368"/>
  </sheetPr>
  <dimension ref="A1:M25"/>
  <sheetViews>
    <sheetView workbookViewId="0">
      <selection sqref="A1:M3"/>
    </sheetView>
  </sheetViews>
  <sheetFormatPr baseColWidth="10" defaultRowHeight="14.25" x14ac:dyDescent="0.45"/>
  <cols>
    <col min="1" max="1" width="51.06640625" customWidth="1"/>
    <col min="2" max="2" width="21.46484375" customWidth="1"/>
    <col min="3" max="3" width="18.265625" customWidth="1"/>
    <col min="4" max="4" width="20.796875" customWidth="1"/>
    <col min="5" max="5" width="25.06640625" customWidth="1"/>
    <col min="6" max="6" width="23.73046875" customWidth="1"/>
    <col min="8" max="8" width="19.19921875" customWidth="1"/>
    <col min="10" max="10" width="30.3984375" customWidth="1"/>
    <col min="12" max="12" width="20.1328125" customWidth="1"/>
    <col min="13" max="13" width="18" customWidth="1"/>
  </cols>
  <sheetData>
    <row r="1" spans="1:13" ht="14.25" customHeight="1" x14ac:dyDescent="0.45">
      <c r="A1" s="40" t="s">
        <v>135</v>
      </c>
      <c r="B1" s="40"/>
      <c r="C1" s="40"/>
      <c r="D1" s="40"/>
      <c r="E1" s="40"/>
      <c r="F1" s="40"/>
      <c r="G1" s="40"/>
      <c r="H1" s="40"/>
      <c r="I1" s="40"/>
      <c r="J1" s="40"/>
      <c r="K1" s="40"/>
      <c r="L1" s="40"/>
      <c r="M1" s="40"/>
    </row>
    <row r="2" spans="1:13" x14ac:dyDescent="0.45">
      <c r="A2" s="40"/>
      <c r="B2" s="40"/>
      <c r="C2" s="40"/>
      <c r="D2" s="40"/>
      <c r="E2" s="40"/>
      <c r="F2" s="40"/>
      <c r="G2" s="40"/>
      <c r="H2" s="40"/>
      <c r="I2" s="40"/>
      <c r="J2" s="40"/>
      <c r="K2" s="40"/>
      <c r="L2" s="40"/>
      <c r="M2" s="40"/>
    </row>
    <row r="3" spans="1:13" x14ac:dyDescent="0.45">
      <c r="A3" s="40"/>
      <c r="B3" s="40"/>
      <c r="C3" s="40"/>
      <c r="D3" s="40"/>
      <c r="E3" s="40"/>
      <c r="F3" s="40"/>
      <c r="G3" s="40"/>
      <c r="H3" s="40"/>
      <c r="I3" s="40"/>
      <c r="J3" s="40"/>
      <c r="K3" s="40"/>
      <c r="L3" s="40"/>
      <c r="M3" s="40"/>
    </row>
    <row r="4" spans="1:13" x14ac:dyDescent="0.45">
      <c r="A4" s="57"/>
      <c r="B4" s="59"/>
      <c r="C4" s="60"/>
      <c r="D4" s="34" t="s">
        <v>86</v>
      </c>
      <c r="E4" s="34"/>
      <c r="F4" s="34" t="s">
        <v>87</v>
      </c>
      <c r="G4" s="34"/>
      <c r="H4" s="34" t="s">
        <v>88</v>
      </c>
      <c r="I4" s="34"/>
      <c r="J4" s="34" t="s">
        <v>89</v>
      </c>
      <c r="K4" s="34"/>
      <c r="L4" s="34" t="s">
        <v>90</v>
      </c>
      <c r="M4" s="34"/>
    </row>
    <row r="5" spans="1:13" x14ac:dyDescent="0.45">
      <c r="A5" s="57"/>
      <c r="B5" s="59"/>
      <c r="C5" s="60"/>
      <c r="D5" s="34"/>
      <c r="E5" s="34"/>
      <c r="F5" s="34"/>
      <c r="G5" s="34"/>
      <c r="H5" s="34"/>
      <c r="I5" s="34"/>
      <c r="J5" s="34"/>
      <c r="K5" s="34"/>
      <c r="L5" s="34"/>
      <c r="M5" s="34"/>
    </row>
    <row r="6" spans="1:13" ht="34.5" customHeight="1" x14ac:dyDescent="0.45">
      <c r="A6" s="58"/>
      <c r="B6" s="61"/>
      <c r="C6" s="62"/>
      <c r="D6" s="35"/>
      <c r="E6" s="35"/>
      <c r="F6" s="35"/>
      <c r="G6" s="35"/>
      <c r="H6" s="35"/>
      <c r="I6" s="35"/>
      <c r="J6" s="35"/>
      <c r="K6" s="35"/>
      <c r="L6" s="35"/>
      <c r="M6" s="35"/>
    </row>
    <row r="7" spans="1:13" x14ac:dyDescent="0.45">
      <c r="A7" s="22"/>
      <c r="B7" s="12" t="s">
        <v>91</v>
      </c>
      <c r="C7" s="12" t="s">
        <v>92</v>
      </c>
      <c r="D7" s="12" t="s">
        <v>91</v>
      </c>
      <c r="E7" s="12" t="s">
        <v>92</v>
      </c>
      <c r="F7" s="12" t="s">
        <v>91</v>
      </c>
      <c r="G7" s="12" t="s">
        <v>92</v>
      </c>
      <c r="H7" s="12" t="s">
        <v>91</v>
      </c>
      <c r="I7" s="12" t="s">
        <v>92</v>
      </c>
      <c r="J7" s="12" t="s">
        <v>91</v>
      </c>
      <c r="K7" s="12" t="s">
        <v>92</v>
      </c>
      <c r="L7" s="12" t="s">
        <v>91</v>
      </c>
      <c r="M7" s="12" t="s">
        <v>92</v>
      </c>
    </row>
    <row r="8" spans="1:13" x14ac:dyDescent="0.45">
      <c r="A8" s="23" t="s">
        <v>93</v>
      </c>
      <c r="B8" s="9">
        <v>4199.3140089999997</v>
      </c>
      <c r="C8" s="9">
        <v>1911.11</v>
      </c>
      <c r="D8" s="9">
        <v>1561.712661</v>
      </c>
      <c r="E8" s="9">
        <v>1958.64</v>
      </c>
      <c r="F8" s="9">
        <v>304.00799999999998</v>
      </c>
      <c r="G8" s="9">
        <v>2130.42</v>
      </c>
      <c r="H8" s="9">
        <v>885.47198000000003</v>
      </c>
      <c r="I8" s="9">
        <v>2556.12</v>
      </c>
      <c r="J8" s="9">
        <v>623.74325599999997</v>
      </c>
      <c r="K8" s="9">
        <v>1539.35</v>
      </c>
      <c r="L8" s="9">
        <v>820.09177899999997</v>
      </c>
      <c r="M8" s="9">
        <v>1327.43</v>
      </c>
    </row>
    <row r="9" spans="1:13" x14ac:dyDescent="0.45">
      <c r="A9" s="23" t="s">
        <v>94</v>
      </c>
      <c r="B9" s="9">
        <v>545.51300800000001</v>
      </c>
      <c r="C9" s="9">
        <v>1919.7000000000003</v>
      </c>
      <c r="D9" s="9">
        <v>201.75567599999999</v>
      </c>
      <c r="E9" s="9">
        <v>2000.0757142857142</v>
      </c>
      <c r="F9" s="9">
        <v>38.243938</v>
      </c>
      <c r="G9" s="9">
        <v>2221.9699999999998</v>
      </c>
      <c r="H9" s="9">
        <v>106.08056999999999</v>
      </c>
      <c r="I9" s="9">
        <v>2502.7085714285713</v>
      </c>
      <c r="J9" s="9">
        <v>87.510198000000003</v>
      </c>
      <c r="K9" s="9">
        <v>1727.1242857142856</v>
      </c>
      <c r="L9" s="9">
        <v>110.80117800000002</v>
      </c>
      <c r="M9" s="9">
        <v>1380.9414285714286</v>
      </c>
    </row>
    <row r="13" spans="1:13" x14ac:dyDescent="0.45">
      <c r="A13" s="37"/>
      <c r="B13" s="34" t="s">
        <v>86</v>
      </c>
      <c r="C13" s="34" t="s">
        <v>87</v>
      </c>
      <c r="D13" s="34" t="s">
        <v>88</v>
      </c>
      <c r="E13" s="34" t="s">
        <v>89</v>
      </c>
      <c r="F13" s="34" t="s">
        <v>90</v>
      </c>
    </row>
    <row r="14" spans="1:13" x14ac:dyDescent="0.45">
      <c r="A14" s="37"/>
      <c r="B14" s="34"/>
      <c r="C14" s="34"/>
      <c r="D14" s="34"/>
      <c r="E14" s="34"/>
      <c r="F14" s="34"/>
    </row>
    <row r="15" spans="1:13" x14ac:dyDescent="0.45">
      <c r="A15" s="39"/>
      <c r="B15" s="35"/>
      <c r="C15" s="35"/>
      <c r="D15" s="35"/>
      <c r="E15" s="35"/>
      <c r="F15" s="35"/>
    </row>
    <row r="16" spans="1:13" x14ac:dyDescent="0.45">
      <c r="A16" s="22" t="s">
        <v>95</v>
      </c>
      <c r="B16" s="10">
        <v>0.37190000000000001</v>
      </c>
      <c r="C16" s="10">
        <v>7.2400000000000006E-2</v>
      </c>
      <c r="D16" s="10">
        <v>0.2109</v>
      </c>
      <c r="E16" s="10">
        <v>0.14849999999999999</v>
      </c>
      <c r="F16" s="10">
        <v>0.1953</v>
      </c>
    </row>
    <row r="17" spans="1:6" x14ac:dyDescent="0.45">
      <c r="A17" s="22" t="s">
        <v>96</v>
      </c>
      <c r="B17" s="10">
        <v>0.36980000000000002</v>
      </c>
      <c r="C17" s="7">
        <v>7.01</v>
      </c>
      <c r="D17" s="10">
        <v>0.19450000000000001</v>
      </c>
      <c r="E17" s="10">
        <v>0.16039999999999999</v>
      </c>
      <c r="F17" s="10">
        <v>0.2031</v>
      </c>
    </row>
    <row r="18" spans="1:6" x14ac:dyDescent="0.45">
      <c r="A18" s="22" t="s">
        <v>97</v>
      </c>
      <c r="B18" s="9">
        <v>1959</v>
      </c>
      <c r="C18" s="9">
        <v>2130</v>
      </c>
      <c r="D18" s="9">
        <v>2556</v>
      </c>
      <c r="E18" s="9">
        <v>1539</v>
      </c>
      <c r="F18" s="9">
        <v>1327</v>
      </c>
    </row>
    <row r="19" spans="1:6" x14ac:dyDescent="0.45">
      <c r="A19" s="22" t="s">
        <v>98</v>
      </c>
      <c r="B19" s="9">
        <v>2000</v>
      </c>
      <c r="C19" s="9">
        <v>2222</v>
      </c>
      <c r="D19" s="9">
        <v>2503</v>
      </c>
      <c r="E19" s="9">
        <v>1727</v>
      </c>
      <c r="F19" s="9">
        <v>1381</v>
      </c>
    </row>
    <row r="21" spans="1:6" x14ac:dyDescent="0.45">
      <c r="A21" s="5" t="s">
        <v>23</v>
      </c>
    </row>
    <row r="22" spans="1:6" x14ac:dyDescent="0.45">
      <c r="A22" s="28" t="s">
        <v>112</v>
      </c>
    </row>
    <row r="23" spans="1:6" x14ac:dyDescent="0.45">
      <c r="A23" s="4"/>
    </row>
    <row r="24" spans="1:6" x14ac:dyDescent="0.45">
      <c r="A24" s="54" t="s">
        <v>13</v>
      </c>
      <c r="B24" s="54"/>
    </row>
    <row r="25" spans="1:6" ht="108.75" customHeight="1" x14ac:dyDescent="0.45">
      <c r="A25" s="53" t="s">
        <v>114</v>
      </c>
      <c r="B25" s="53"/>
    </row>
  </sheetData>
  <mergeCells count="16">
    <mergeCell ref="A25:B25"/>
    <mergeCell ref="H4:I6"/>
    <mergeCell ref="J4:K6"/>
    <mergeCell ref="L4:M6"/>
    <mergeCell ref="A1:M3"/>
    <mergeCell ref="A24:B24"/>
    <mergeCell ref="D13:D15"/>
    <mergeCell ref="E13:E15"/>
    <mergeCell ref="F13:F15"/>
    <mergeCell ref="A13:A15"/>
    <mergeCell ref="A4:A6"/>
    <mergeCell ref="B4:C6"/>
    <mergeCell ref="B13:B15"/>
    <mergeCell ref="C13:C15"/>
    <mergeCell ref="D4:E6"/>
    <mergeCell ref="F4:G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8BE8-A1F3-493F-80E2-94876075EE16}">
  <sheetPr>
    <tabColor rgb="FF003368"/>
  </sheetPr>
  <dimension ref="A1:D18"/>
  <sheetViews>
    <sheetView workbookViewId="0">
      <selection sqref="A1:D3"/>
    </sheetView>
  </sheetViews>
  <sheetFormatPr baseColWidth="10" defaultRowHeight="14.25" x14ac:dyDescent="0.45"/>
  <cols>
    <col min="1" max="1" width="20.796875" customWidth="1"/>
    <col min="2" max="2" width="27.46484375" customWidth="1"/>
    <col min="3" max="3" width="28.9296875" customWidth="1"/>
    <col min="4" max="4" width="34.6640625" customWidth="1"/>
  </cols>
  <sheetData>
    <row r="1" spans="1:4" ht="14.25" customHeight="1" x14ac:dyDescent="0.45">
      <c r="A1" s="40" t="s">
        <v>120</v>
      </c>
      <c r="B1" s="40"/>
      <c r="C1" s="40"/>
      <c r="D1" s="40"/>
    </row>
    <row r="2" spans="1:4" x14ac:dyDescent="0.45">
      <c r="A2" s="40"/>
      <c r="B2" s="40"/>
      <c r="C2" s="40"/>
      <c r="D2" s="40"/>
    </row>
    <row r="3" spans="1:4" x14ac:dyDescent="0.45">
      <c r="A3" s="40"/>
      <c r="B3" s="40"/>
      <c r="C3" s="40"/>
      <c r="D3" s="40"/>
    </row>
    <row r="4" spans="1:4" ht="42.75" customHeight="1" x14ac:dyDescent="0.45">
      <c r="A4" s="36"/>
      <c r="B4" s="37"/>
      <c r="C4" s="34" t="s">
        <v>27</v>
      </c>
      <c r="D4" s="34" t="s">
        <v>28</v>
      </c>
    </row>
    <row r="5" spans="1:4" x14ac:dyDescent="0.45">
      <c r="A5" s="36"/>
      <c r="B5" s="37"/>
      <c r="C5" s="34"/>
      <c r="D5" s="34"/>
    </row>
    <row r="6" spans="1:4" x14ac:dyDescent="0.45">
      <c r="A6" s="38"/>
      <c r="B6" s="39"/>
      <c r="C6" s="35"/>
      <c r="D6" s="35"/>
    </row>
    <row r="7" spans="1:4" x14ac:dyDescent="0.45">
      <c r="A7" s="32" t="s">
        <v>100</v>
      </c>
      <c r="B7" s="13" t="s">
        <v>30</v>
      </c>
      <c r="C7" s="8">
        <v>0.88600000000000001</v>
      </c>
      <c r="D7" s="8">
        <v>1.2E-2</v>
      </c>
    </row>
    <row r="8" spans="1:4" x14ac:dyDescent="0.45">
      <c r="A8" s="32"/>
      <c r="B8" s="13" t="s">
        <v>31</v>
      </c>
      <c r="C8" s="8">
        <v>0.84299999999999997</v>
      </c>
      <c r="D8" s="8">
        <v>1.7000000000000001E-2</v>
      </c>
    </row>
    <row r="9" spans="1:4" x14ac:dyDescent="0.45">
      <c r="A9" s="32"/>
      <c r="B9" s="13" t="s">
        <v>101</v>
      </c>
      <c r="C9" s="8">
        <v>0.73899999999999999</v>
      </c>
      <c r="D9" s="8">
        <v>5.2999999999999999E-2</v>
      </c>
    </row>
    <row r="10" spans="1:4" x14ac:dyDescent="0.45">
      <c r="A10" s="32"/>
      <c r="B10" s="13" t="s">
        <v>102</v>
      </c>
      <c r="C10" s="8">
        <v>0.66</v>
      </c>
      <c r="D10" s="8">
        <v>7.8E-2</v>
      </c>
    </row>
    <row r="11" spans="1:4" x14ac:dyDescent="0.45">
      <c r="A11" s="32"/>
      <c r="B11" s="13" t="s">
        <v>103</v>
      </c>
      <c r="C11" s="8">
        <v>0.51700000000000002</v>
      </c>
      <c r="D11" s="8">
        <v>0.155</v>
      </c>
    </row>
    <row r="12" spans="1:4" x14ac:dyDescent="0.45">
      <c r="A12" s="32"/>
      <c r="B12" s="14" t="s">
        <v>35</v>
      </c>
      <c r="C12" s="8">
        <v>0.435</v>
      </c>
      <c r="D12" s="8">
        <v>0.21099999999999999</v>
      </c>
    </row>
    <row r="13" spans="1:4" x14ac:dyDescent="0.45">
      <c r="A13" s="32"/>
      <c r="B13" s="14" t="s">
        <v>36</v>
      </c>
      <c r="C13" s="8">
        <v>0.32700000000000001</v>
      </c>
      <c r="D13" s="8">
        <v>0.189</v>
      </c>
    </row>
    <row r="14" spans="1:4" x14ac:dyDescent="0.45">
      <c r="A14" s="32"/>
      <c r="B14" s="14" t="s">
        <v>37</v>
      </c>
      <c r="C14" s="8">
        <v>9.0999999999999998E-2</v>
      </c>
      <c r="D14" s="8">
        <v>0.28399999999999997</v>
      </c>
    </row>
    <row r="16" spans="1:4" x14ac:dyDescent="0.45">
      <c r="A16" s="5" t="s">
        <v>23</v>
      </c>
    </row>
    <row r="17" spans="1:3" x14ac:dyDescent="0.45">
      <c r="A17" s="29" t="s">
        <v>107</v>
      </c>
      <c r="C17" s="6"/>
    </row>
    <row r="18" spans="1:3" x14ac:dyDescent="0.45">
      <c r="A18" s="4"/>
    </row>
  </sheetData>
  <mergeCells count="5">
    <mergeCell ref="D4:D6"/>
    <mergeCell ref="A4:B6"/>
    <mergeCell ref="A1:D3"/>
    <mergeCell ref="A7:A14"/>
    <mergeCell ref="C4:C6"/>
  </mergeCells>
  <pageMargins left="0.7" right="0.7" top="0.78740157499999996" bottom="0.78740157499999996" header="0.3" footer="0.3"/>
  <pageSetup paperSize="9" orientation="portrait" r:id="rId1"/>
  <ignoredErrors>
    <ignoredError sqref="B1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1ED68-B996-4297-AA58-E9EBE7540B60}">
  <sheetPr>
    <tabColor rgb="FF003368"/>
  </sheetPr>
  <dimension ref="A1:M20"/>
  <sheetViews>
    <sheetView workbookViewId="0">
      <selection sqref="A1:M3"/>
    </sheetView>
  </sheetViews>
  <sheetFormatPr baseColWidth="10" defaultRowHeight="14.25" x14ac:dyDescent="0.45"/>
  <cols>
    <col min="1" max="1" width="19.59765625" customWidth="1"/>
    <col min="2" max="2" width="10.6640625" customWidth="1"/>
    <col min="3" max="3" width="24.53125" customWidth="1"/>
    <col min="4" max="4" width="25.59765625" customWidth="1"/>
    <col min="5" max="5" width="22.1328125" customWidth="1"/>
    <col min="6" max="6" width="20.265625" customWidth="1"/>
    <col min="7" max="7" width="14.6640625" customWidth="1"/>
    <col min="8" max="8" width="26.6640625" customWidth="1"/>
    <col min="9" max="9" width="17.06640625" customWidth="1"/>
    <col min="10" max="10" width="36.3984375" customWidth="1"/>
    <col min="11" max="11" width="30.796875" customWidth="1"/>
    <col min="12" max="12" width="26.1328125" customWidth="1"/>
    <col min="13" max="13" width="21.33203125" customWidth="1"/>
  </cols>
  <sheetData>
    <row r="1" spans="1:13" ht="14.25" customHeight="1" x14ac:dyDescent="0.45">
      <c r="A1" s="40" t="s">
        <v>118</v>
      </c>
      <c r="B1" s="40"/>
      <c r="C1" s="40"/>
      <c r="D1" s="40"/>
      <c r="E1" s="40"/>
      <c r="F1" s="40"/>
      <c r="G1" s="40"/>
      <c r="H1" s="40"/>
      <c r="I1" s="40"/>
      <c r="J1" s="40"/>
      <c r="K1" s="40"/>
      <c r="L1" s="40"/>
      <c r="M1" s="40"/>
    </row>
    <row r="2" spans="1:13" x14ac:dyDescent="0.45">
      <c r="A2" s="40"/>
      <c r="B2" s="40"/>
      <c r="C2" s="40"/>
      <c r="D2" s="40"/>
      <c r="E2" s="40"/>
      <c r="F2" s="40"/>
      <c r="G2" s="40"/>
      <c r="H2" s="40"/>
      <c r="I2" s="40"/>
      <c r="J2" s="40"/>
      <c r="K2" s="40"/>
      <c r="L2" s="40"/>
      <c r="M2" s="40"/>
    </row>
    <row r="3" spans="1:13" x14ac:dyDescent="0.45">
      <c r="A3" s="40"/>
      <c r="B3" s="40"/>
      <c r="C3" s="40"/>
      <c r="D3" s="40"/>
      <c r="E3" s="40"/>
      <c r="F3" s="40"/>
      <c r="G3" s="40"/>
      <c r="H3" s="40"/>
      <c r="I3" s="40"/>
      <c r="J3" s="40"/>
      <c r="K3" s="40"/>
      <c r="L3" s="40"/>
      <c r="M3" s="40"/>
    </row>
    <row r="4" spans="1:13" ht="30" customHeight="1" x14ac:dyDescent="0.45">
      <c r="A4" s="36"/>
      <c r="B4" s="37"/>
      <c r="C4" s="32" t="s">
        <v>38</v>
      </c>
      <c r="D4" s="34" t="s">
        <v>22</v>
      </c>
      <c r="E4" s="34" t="s">
        <v>21</v>
      </c>
      <c r="F4" s="34" t="s">
        <v>20</v>
      </c>
      <c r="G4" s="34" t="s">
        <v>19</v>
      </c>
      <c r="H4" s="34" t="s">
        <v>18</v>
      </c>
      <c r="I4" s="34" t="s">
        <v>17</v>
      </c>
      <c r="J4" s="34" t="s">
        <v>16</v>
      </c>
      <c r="K4" s="34" t="s">
        <v>15</v>
      </c>
      <c r="L4" s="34" t="s">
        <v>29</v>
      </c>
      <c r="M4" s="34" t="s">
        <v>14</v>
      </c>
    </row>
    <row r="5" spans="1:13" ht="24" customHeight="1" x14ac:dyDescent="0.45">
      <c r="A5" s="36"/>
      <c r="B5" s="37"/>
      <c r="C5" s="32"/>
      <c r="D5" s="34"/>
      <c r="E5" s="34"/>
      <c r="F5" s="34"/>
      <c r="G5" s="34"/>
      <c r="H5" s="34"/>
      <c r="I5" s="34"/>
      <c r="J5" s="34"/>
      <c r="K5" s="34"/>
      <c r="L5" s="34"/>
      <c r="M5" s="34"/>
    </row>
    <row r="6" spans="1:13" ht="66.75" customHeight="1" x14ac:dyDescent="0.45">
      <c r="A6" s="38"/>
      <c r="B6" s="39"/>
      <c r="C6" s="33"/>
      <c r="D6" s="35"/>
      <c r="E6" s="35"/>
      <c r="F6" s="35"/>
      <c r="G6" s="35"/>
      <c r="H6" s="35"/>
      <c r="I6" s="35"/>
      <c r="J6" s="35"/>
      <c r="K6" s="35"/>
      <c r="L6" s="35"/>
      <c r="M6" s="35"/>
    </row>
    <row r="7" spans="1:13" x14ac:dyDescent="0.45">
      <c r="A7" s="32" t="s">
        <v>100</v>
      </c>
      <c r="B7" s="13" t="s">
        <v>30</v>
      </c>
      <c r="C7" s="9">
        <v>148</v>
      </c>
      <c r="D7" s="9">
        <v>0</v>
      </c>
      <c r="E7" s="9">
        <v>41</v>
      </c>
      <c r="F7" s="9" t="s">
        <v>39</v>
      </c>
      <c r="G7" s="9">
        <v>18</v>
      </c>
      <c r="H7" s="9" t="s">
        <v>39</v>
      </c>
      <c r="I7" s="9">
        <v>0</v>
      </c>
      <c r="J7" s="9">
        <v>0</v>
      </c>
      <c r="K7" s="9">
        <v>13</v>
      </c>
      <c r="L7" s="9">
        <v>61</v>
      </c>
      <c r="M7" s="9">
        <v>0</v>
      </c>
    </row>
    <row r="8" spans="1:13" x14ac:dyDescent="0.45">
      <c r="A8" s="32"/>
      <c r="B8" s="13" t="s">
        <v>31</v>
      </c>
      <c r="C8" s="9">
        <v>214</v>
      </c>
      <c r="D8" s="9">
        <v>0</v>
      </c>
      <c r="E8" s="9">
        <v>64</v>
      </c>
      <c r="F8" s="9" t="s">
        <v>39</v>
      </c>
      <c r="G8" s="9">
        <v>46</v>
      </c>
      <c r="H8" s="9">
        <v>9</v>
      </c>
      <c r="I8" s="9">
        <v>0</v>
      </c>
      <c r="J8" s="9">
        <v>0</v>
      </c>
      <c r="K8" s="9">
        <v>16</v>
      </c>
      <c r="L8" s="9">
        <v>64</v>
      </c>
      <c r="M8" s="9">
        <v>0</v>
      </c>
    </row>
    <row r="9" spans="1:13" x14ac:dyDescent="0.45">
      <c r="A9" s="32"/>
      <c r="B9" s="13" t="s">
        <v>32</v>
      </c>
      <c r="C9" s="9">
        <v>668</v>
      </c>
      <c r="D9" s="9" t="s">
        <v>39</v>
      </c>
      <c r="E9" s="9">
        <v>170</v>
      </c>
      <c r="F9" s="9" t="s">
        <v>39</v>
      </c>
      <c r="G9" s="9">
        <v>169</v>
      </c>
      <c r="H9" s="9" t="s">
        <v>39</v>
      </c>
      <c r="I9" s="9">
        <v>0</v>
      </c>
      <c r="J9" s="9">
        <v>0</v>
      </c>
      <c r="K9" s="9">
        <v>70</v>
      </c>
      <c r="L9" s="9">
        <v>184</v>
      </c>
      <c r="M9" s="9">
        <v>16</v>
      </c>
    </row>
    <row r="10" spans="1:13" x14ac:dyDescent="0.45">
      <c r="A10" s="32"/>
      <c r="B10" s="13" t="s">
        <v>33</v>
      </c>
      <c r="C10" s="9">
        <v>983</v>
      </c>
      <c r="D10" s="9" t="s">
        <v>39</v>
      </c>
      <c r="E10" s="9">
        <v>164</v>
      </c>
      <c r="F10" s="9">
        <v>53</v>
      </c>
      <c r="G10" s="9">
        <v>317</v>
      </c>
      <c r="H10" s="9">
        <v>36</v>
      </c>
      <c r="I10" s="9">
        <v>19</v>
      </c>
      <c r="J10" s="9">
        <v>6</v>
      </c>
      <c r="K10" s="9">
        <v>93</v>
      </c>
      <c r="L10" s="9">
        <v>250</v>
      </c>
      <c r="M10" s="9">
        <v>36</v>
      </c>
    </row>
    <row r="11" spans="1:13" x14ac:dyDescent="0.45">
      <c r="A11" s="32"/>
      <c r="B11" s="13" t="s">
        <v>34</v>
      </c>
      <c r="C11" s="9">
        <v>1946</v>
      </c>
      <c r="D11" s="9" t="s">
        <v>39</v>
      </c>
      <c r="E11" s="9">
        <v>224</v>
      </c>
      <c r="F11" s="9">
        <v>200</v>
      </c>
      <c r="G11" s="9">
        <v>759</v>
      </c>
      <c r="H11" s="9">
        <v>55</v>
      </c>
      <c r="I11" s="9">
        <v>23</v>
      </c>
      <c r="J11" s="9">
        <v>19</v>
      </c>
      <c r="K11" s="9">
        <v>199</v>
      </c>
      <c r="L11" s="9">
        <v>399</v>
      </c>
      <c r="M11" s="9">
        <v>59</v>
      </c>
    </row>
    <row r="12" spans="1:13" x14ac:dyDescent="0.45">
      <c r="A12" s="32"/>
      <c r="B12" s="14" t="s">
        <v>35</v>
      </c>
      <c r="C12" s="9">
        <v>2652</v>
      </c>
      <c r="D12" s="9">
        <v>15</v>
      </c>
      <c r="E12" s="9">
        <v>276</v>
      </c>
      <c r="F12" s="9">
        <v>454</v>
      </c>
      <c r="G12" s="9">
        <v>773</v>
      </c>
      <c r="H12" s="9">
        <v>65</v>
      </c>
      <c r="I12" s="9">
        <v>18</v>
      </c>
      <c r="J12" s="9">
        <v>17</v>
      </c>
      <c r="K12" s="9">
        <v>363</v>
      </c>
      <c r="L12" s="9">
        <v>555</v>
      </c>
      <c r="M12" s="9">
        <v>110</v>
      </c>
    </row>
    <row r="13" spans="1:13" x14ac:dyDescent="0.45">
      <c r="A13" s="32"/>
      <c r="B13" s="15" t="s">
        <v>36</v>
      </c>
      <c r="C13" s="9">
        <v>2378</v>
      </c>
      <c r="D13" s="9" t="s">
        <v>39</v>
      </c>
      <c r="E13" s="9">
        <v>204</v>
      </c>
      <c r="F13" s="9">
        <v>487</v>
      </c>
      <c r="G13" s="9">
        <v>581</v>
      </c>
      <c r="H13" s="9">
        <v>63</v>
      </c>
      <c r="I13" s="9">
        <v>28</v>
      </c>
      <c r="J13" s="9">
        <v>26</v>
      </c>
      <c r="K13" s="9">
        <v>309</v>
      </c>
      <c r="L13" s="9">
        <v>524</v>
      </c>
      <c r="M13" s="9">
        <v>133</v>
      </c>
    </row>
    <row r="14" spans="1:13" x14ac:dyDescent="0.45">
      <c r="A14" s="32"/>
      <c r="B14" s="15" t="s">
        <v>37</v>
      </c>
      <c r="C14" s="9">
        <v>3566</v>
      </c>
      <c r="D14" s="9" t="s">
        <v>39</v>
      </c>
      <c r="E14" s="9">
        <v>269</v>
      </c>
      <c r="F14" s="9">
        <v>755</v>
      </c>
      <c r="G14" s="9">
        <v>731</v>
      </c>
      <c r="H14" s="9">
        <v>80</v>
      </c>
      <c r="I14" s="9">
        <v>175</v>
      </c>
      <c r="J14" s="9">
        <v>65</v>
      </c>
      <c r="K14" s="9">
        <v>522</v>
      </c>
      <c r="L14" s="9">
        <v>525</v>
      </c>
      <c r="M14" s="9">
        <v>98</v>
      </c>
    </row>
    <row r="16" spans="1:13" x14ac:dyDescent="0.45">
      <c r="A16" s="5" t="s">
        <v>23</v>
      </c>
    </row>
    <row r="17" spans="1:1" x14ac:dyDescent="0.45">
      <c r="A17" s="28" t="s">
        <v>106</v>
      </c>
    </row>
    <row r="18" spans="1:1" x14ac:dyDescent="0.45">
      <c r="A18" s="4"/>
    </row>
    <row r="19" spans="1:1" x14ac:dyDescent="0.45">
      <c r="A19" s="4" t="s">
        <v>12</v>
      </c>
    </row>
    <row r="20" spans="1:1" x14ac:dyDescent="0.45">
      <c r="A20" t="s">
        <v>115</v>
      </c>
    </row>
  </sheetData>
  <mergeCells count="14">
    <mergeCell ref="A7:A14"/>
    <mergeCell ref="A1:M3"/>
    <mergeCell ref="C4:C6"/>
    <mergeCell ref="D4:D6"/>
    <mergeCell ref="E4:E6"/>
    <mergeCell ref="F4:F6"/>
    <mergeCell ref="G4:G6"/>
    <mergeCell ref="H4:H6"/>
    <mergeCell ref="I4:I6"/>
    <mergeCell ref="J4:J6"/>
    <mergeCell ref="K4:K6"/>
    <mergeCell ref="L4:L6"/>
    <mergeCell ref="M4:M6"/>
    <mergeCell ref="A4:B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ACA1-99C7-4364-ABC0-C394646C8F2B}">
  <sheetPr>
    <tabColor rgb="FF003368"/>
  </sheetPr>
  <dimension ref="A1:G15"/>
  <sheetViews>
    <sheetView workbookViewId="0">
      <selection sqref="A1:G3"/>
    </sheetView>
  </sheetViews>
  <sheetFormatPr baseColWidth="10" defaultRowHeight="14.25" x14ac:dyDescent="0.45"/>
  <cols>
    <col min="1" max="1" width="18.3984375" customWidth="1"/>
    <col min="2" max="2" width="35.19921875" customWidth="1"/>
    <col min="3" max="3" width="22.1328125" customWidth="1"/>
    <col min="4" max="4" width="27.06640625" customWidth="1"/>
    <col min="5" max="5" width="21.33203125" customWidth="1"/>
    <col min="6" max="6" width="25.33203125" customWidth="1"/>
    <col min="7" max="7" width="25.46484375" customWidth="1"/>
  </cols>
  <sheetData>
    <row r="1" spans="1:7" ht="14.25" customHeight="1" x14ac:dyDescent="0.45">
      <c r="A1" s="40" t="s">
        <v>121</v>
      </c>
      <c r="B1" s="40"/>
      <c r="C1" s="40"/>
      <c r="D1" s="40"/>
      <c r="E1" s="40"/>
      <c r="F1" s="40"/>
      <c r="G1" s="40"/>
    </row>
    <row r="2" spans="1:7" x14ac:dyDescent="0.45">
      <c r="A2" s="40"/>
      <c r="B2" s="40"/>
      <c r="C2" s="40"/>
      <c r="D2" s="40"/>
      <c r="E2" s="40"/>
      <c r="F2" s="40"/>
      <c r="G2" s="40"/>
    </row>
    <row r="3" spans="1:7" x14ac:dyDescent="0.45">
      <c r="A3" s="40"/>
      <c r="B3" s="40"/>
      <c r="C3" s="40"/>
      <c r="D3" s="40"/>
      <c r="E3" s="40"/>
      <c r="F3" s="40"/>
      <c r="G3" s="40"/>
    </row>
    <row r="4" spans="1:7" ht="42.75" customHeight="1" x14ac:dyDescent="0.45">
      <c r="A4" s="36"/>
      <c r="B4" s="37"/>
      <c r="C4" s="32" t="s">
        <v>38</v>
      </c>
      <c r="D4" s="35" t="s">
        <v>60</v>
      </c>
      <c r="E4" s="35" t="s">
        <v>61</v>
      </c>
      <c r="F4" s="35" t="s">
        <v>62</v>
      </c>
      <c r="G4" s="35" t="s">
        <v>63</v>
      </c>
    </row>
    <row r="5" spans="1:7" x14ac:dyDescent="0.45">
      <c r="A5" s="36"/>
      <c r="B5" s="37"/>
      <c r="C5" s="32"/>
      <c r="D5" s="35"/>
      <c r="E5" s="35"/>
      <c r="F5" s="35"/>
      <c r="G5" s="35"/>
    </row>
    <row r="6" spans="1:7" x14ac:dyDescent="0.45">
      <c r="A6" s="38"/>
      <c r="B6" s="39"/>
      <c r="C6" s="33"/>
      <c r="D6" s="35"/>
      <c r="E6" s="35"/>
      <c r="F6" s="35"/>
      <c r="G6" s="35"/>
    </row>
    <row r="7" spans="1:7" ht="15" customHeight="1" x14ac:dyDescent="0.45">
      <c r="A7" s="52" t="s">
        <v>105</v>
      </c>
      <c r="B7" s="21" t="s">
        <v>38</v>
      </c>
      <c r="C7" s="9">
        <v>59775</v>
      </c>
      <c r="D7" s="9">
        <v>21351</v>
      </c>
      <c r="E7" s="9">
        <v>2767</v>
      </c>
      <c r="F7" s="9">
        <v>30862</v>
      </c>
      <c r="G7" s="9">
        <v>4795</v>
      </c>
    </row>
    <row r="8" spans="1:7" ht="15" customHeight="1" x14ac:dyDescent="0.45">
      <c r="A8" s="52"/>
      <c r="B8" s="21" t="s">
        <v>65</v>
      </c>
      <c r="C8" s="9">
        <v>31695</v>
      </c>
      <c r="D8" s="9">
        <v>9269</v>
      </c>
      <c r="E8" s="9">
        <v>1137</v>
      </c>
      <c r="F8" s="9">
        <v>18685</v>
      </c>
      <c r="G8" s="9">
        <v>2604</v>
      </c>
    </row>
    <row r="9" spans="1:7" ht="15" customHeight="1" x14ac:dyDescent="0.45">
      <c r="A9" s="52"/>
      <c r="B9" s="21" t="s">
        <v>66</v>
      </c>
      <c r="C9" s="9">
        <v>4992</v>
      </c>
      <c r="D9" s="9">
        <v>2677</v>
      </c>
      <c r="E9" s="9">
        <v>277</v>
      </c>
      <c r="F9" s="9">
        <v>1777</v>
      </c>
      <c r="G9" s="9">
        <v>261</v>
      </c>
    </row>
    <row r="10" spans="1:7" ht="15" customHeight="1" x14ac:dyDescent="0.45">
      <c r="A10" s="52"/>
      <c r="B10" s="21" t="s">
        <v>67</v>
      </c>
      <c r="C10" s="9">
        <v>6972</v>
      </c>
      <c r="D10" s="9">
        <v>1680</v>
      </c>
      <c r="E10" s="9">
        <v>709</v>
      </c>
      <c r="F10" s="9">
        <v>3346</v>
      </c>
      <c r="G10" s="9">
        <v>1237</v>
      </c>
    </row>
    <row r="11" spans="1:7" ht="15" customHeight="1" x14ac:dyDescent="0.45">
      <c r="A11" s="52"/>
      <c r="B11" s="21" t="s">
        <v>68</v>
      </c>
      <c r="C11" s="9">
        <v>10035</v>
      </c>
      <c r="D11" s="9">
        <v>4565</v>
      </c>
      <c r="E11" s="9">
        <v>427</v>
      </c>
      <c r="F11" s="9">
        <v>4490</v>
      </c>
      <c r="G11" s="9">
        <v>553</v>
      </c>
    </row>
    <row r="12" spans="1:7" ht="15" customHeight="1" x14ac:dyDescent="0.45">
      <c r="A12" s="52"/>
      <c r="B12" s="22" t="s">
        <v>64</v>
      </c>
      <c r="C12" s="9">
        <v>6081</v>
      </c>
      <c r="D12" s="9">
        <v>3230</v>
      </c>
      <c r="E12" s="9">
        <v>217</v>
      </c>
      <c r="F12" s="9">
        <v>2494</v>
      </c>
      <c r="G12" s="9">
        <v>140</v>
      </c>
    </row>
    <row r="14" spans="1:7" x14ac:dyDescent="0.45">
      <c r="A14" s="5" t="s">
        <v>23</v>
      </c>
    </row>
    <row r="15" spans="1:7" x14ac:dyDescent="0.45">
      <c r="A15" s="28" t="s">
        <v>110</v>
      </c>
    </row>
  </sheetData>
  <mergeCells count="8">
    <mergeCell ref="G4:G6"/>
    <mergeCell ref="A4:B6"/>
    <mergeCell ref="A1:G3"/>
    <mergeCell ref="A7:A12"/>
    <mergeCell ref="C4:C6"/>
    <mergeCell ref="D4:D6"/>
    <mergeCell ref="E4:E6"/>
    <mergeCell ref="F4:F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00B7-04D6-4ADC-B0EA-FF237D3251FD}">
  <sheetPr>
    <tabColor rgb="FF003368"/>
  </sheetPr>
  <dimension ref="A1:G18"/>
  <sheetViews>
    <sheetView workbookViewId="0">
      <selection sqref="A1:G3"/>
    </sheetView>
  </sheetViews>
  <sheetFormatPr baseColWidth="10" defaultRowHeight="14.25" x14ac:dyDescent="0.45"/>
  <cols>
    <col min="1" max="1" width="18.796875" customWidth="1"/>
    <col min="2" max="2" width="28.3984375" customWidth="1"/>
    <col min="3" max="3" width="21.59765625" customWidth="1"/>
    <col min="4" max="4" width="21.86328125" customWidth="1"/>
    <col min="5" max="5" width="21.06640625" customWidth="1"/>
    <col min="6" max="6" width="25.19921875" customWidth="1"/>
    <col min="7" max="7" width="22.9296875" customWidth="1"/>
  </cols>
  <sheetData>
    <row r="1" spans="1:7" ht="15" customHeight="1" x14ac:dyDescent="0.45">
      <c r="A1" s="40" t="s">
        <v>122</v>
      </c>
      <c r="B1" s="40"/>
      <c r="C1" s="40"/>
      <c r="D1" s="40"/>
      <c r="E1" s="40"/>
      <c r="F1" s="40"/>
      <c r="G1" s="40"/>
    </row>
    <row r="2" spans="1:7" ht="15" customHeight="1" x14ac:dyDescent="0.45">
      <c r="A2" s="40"/>
      <c r="B2" s="40"/>
      <c r="C2" s="40"/>
      <c r="D2" s="40"/>
      <c r="E2" s="40"/>
      <c r="F2" s="40"/>
      <c r="G2" s="40"/>
    </row>
    <row r="3" spans="1:7" ht="15" customHeight="1" x14ac:dyDescent="0.45">
      <c r="A3" s="40"/>
      <c r="B3" s="40"/>
      <c r="C3" s="40"/>
      <c r="D3" s="40"/>
      <c r="E3" s="40"/>
      <c r="F3" s="40"/>
      <c r="G3" s="40"/>
    </row>
    <row r="4" spans="1:7" ht="28.5" customHeight="1" x14ac:dyDescent="0.45">
      <c r="A4" s="36"/>
      <c r="B4" s="37"/>
      <c r="C4" s="32" t="s">
        <v>38</v>
      </c>
      <c r="D4" s="34" t="s">
        <v>60</v>
      </c>
      <c r="E4" s="34" t="s">
        <v>61</v>
      </c>
      <c r="F4" s="34" t="s">
        <v>62</v>
      </c>
      <c r="G4" s="34" t="s">
        <v>63</v>
      </c>
    </row>
    <row r="5" spans="1:7" ht="28.5" customHeight="1" x14ac:dyDescent="0.45">
      <c r="A5" s="36"/>
      <c r="B5" s="37"/>
      <c r="C5" s="32"/>
      <c r="D5" s="34"/>
      <c r="E5" s="34"/>
      <c r="F5" s="34"/>
      <c r="G5" s="34"/>
    </row>
    <row r="6" spans="1:7" ht="28.5" customHeight="1" x14ac:dyDescent="0.45">
      <c r="A6" s="38"/>
      <c r="B6" s="39"/>
      <c r="C6" s="33"/>
      <c r="D6" s="35"/>
      <c r="E6" s="35"/>
      <c r="F6" s="35"/>
      <c r="G6" s="35"/>
    </row>
    <row r="7" spans="1:7" ht="15" customHeight="1" x14ac:dyDescent="0.45">
      <c r="A7" s="32" t="s">
        <v>52</v>
      </c>
      <c r="B7" s="22" t="s">
        <v>38</v>
      </c>
      <c r="C7" s="9">
        <v>59775</v>
      </c>
      <c r="D7" s="9">
        <v>21421</v>
      </c>
      <c r="E7" s="9">
        <v>2767</v>
      </c>
      <c r="F7" s="9">
        <v>30792</v>
      </c>
      <c r="G7" s="9">
        <v>4795</v>
      </c>
    </row>
    <row r="8" spans="1:7" ht="15" customHeight="1" x14ac:dyDescent="0.45">
      <c r="A8" s="32"/>
      <c r="B8" s="21" t="s">
        <v>54</v>
      </c>
      <c r="C8" s="9">
        <v>399</v>
      </c>
      <c r="D8" s="9">
        <v>79</v>
      </c>
      <c r="E8" s="9">
        <v>4</v>
      </c>
      <c r="F8" s="9">
        <v>302</v>
      </c>
      <c r="G8" s="9">
        <v>14</v>
      </c>
    </row>
    <row r="9" spans="1:7" ht="15" customHeight="1" x14ac:dyDescent="0.45">
      <c r="A9" s="32"/>
      <c r="B9" s="21" t="s">
        <v>56</v>
      </c>
      <c r="C9" s="9">
        <v>1209</v>
      </c>
      <c r="D9" s="9">
        <v>521</v>
      </c>
      <c r="E9" s="9">
        <v>86</v>
      </c>
      <c r="F9" s="9">
        <v>448</v>
      </c>
      <c r="G9" s="9">
        <v>154</v>
      </c>
    </row>
    <row r="10" spans="1:7" ht="15" customHeight="1" x14ac:dyDescent="0.45">
      <c r="A10" s="32"/>
      <c r="B10" s="22" t="s">
        <v>50</v>
      </c>
      <c r="C10" s="9">
        <v>1487</v>
      </c>
      <c r="D10" s="9">
        <v>727</v>
      </c>
      <c r="E10" s="9">
        <v>91</v>
      </c>
      <c r="F10" s="9">
        <v>579</v>
      </c>
      <c r="G10" s="9">
        <v>90</v>
      </c>
    </row>
    <row r="11" spans="1:7" ht="15" customHeight="1" x14ac:dyDescent="0.45">
      <c r="A11" s="32"/>
      <c r="B11" s="21" t="s">
        <v>55</v>
      </c>
      <c r="C11" s="9">
        <v>10844</v>
      </c>
      <c r="D11" s="9">
        <v>7536</v>
      </c>
      <c r="E11" s="9">
        <v>817</v>
      </c>
      <c r="F11" s="9">
        <v>2091</v>
      </c>
      <c r="G11" s="9">
        <v>400</v>
      </c>
    </row>
    <row r="12" spans="1:7" ht="15" customHeight="1" x14ac:dyDescent="0.45">
      <c r="A12" s="32"/>
      <c r="B12" s="22" t="s">
        <v>51</v>
      </c>
      <c r="C12" s="9">
        <v>1400</v>
      </c>
      <c r="D12" s="9">
        <v>79</v>
      </c>
      <c r="E12" s="9">
        <v>15</v>
      </c>
      <c r="F12" s="9">
        <v>1170</v>
      </c>
      <c r="G12" s="9">
        <v>136</v>
      </c>
    </row>
    <row r="13" spans="1:7" ht="15" customHeight="1" x14ac:dyDescent="0.45">
      <c r="A13" s="32"/>
      <c r="B13" s="21" t="s">
        <v>57</v>
      </c>
      <c r="C13" s="9">
        <v>20697</v>
      </c>
      <c r="D13" s="9">
        <v>1481</v>
      </c>
      <c r="E13" s="9">
        <v>144</v>
      </c>
      <c r="F13" s="9">
        <v>16661</v>
      </c>
      <c r="G13" s="9">
        <v>2411</v>
      </c>
    </row>
    <row r="14" spans="1:7" ht="15" customHeight="1" x14ac:dyDescent="0.45">
      <c r="A14" s="32"/>
      <c r="B14" s="21" t="s">
        <v>59</v>
      </c>
      <c r="C14" s="9">
        <v>23082</v>
      </c>
      <c r="D14" s="9">
        <v>10977</v>
      </c>
      <c r="E14" s="9">
        <v>1364</v>
      </c>
      <c r="F14" s="9">
        <v>9528</v>
      </c>
      <c r="G14" s="9">
        <v>1213</v>
      </c>
    </row>
    <row r="15" spans="1:7" ht="15" customHeight="1" x14ac:dyDescent="0.45">
      <c r="A15" s="32"/>
      <c r="B15" s="21" t="s">
        <v>58</v>
      </c>
      <c r="C15" s="9">
        <v>657</v>
      </c>
      <c r="D15" s="9">
        <v>21</v>
      </c>
      <c r="E15" s="9">
        <v>246</v>
      </c>
      <c r="F15" s="9">
        <v>13</v>
      </c>
      <c r="G15" s="9">
        <v>377</v>
      </c>
    </row>
    <row r="17" spans="1:1" x14ac:dyDescent="0.45">
      <c r="A17" s="5" t="s">
        <v>23</v>
      </c>
    </row>
    <row r="18" spans="1:1" x14ac:dyDescent="0.45">
      <c r="A18" s="28" t="s">
        <v>110</v>
      </c>
    </row>
  </sheetData>
  <mergeCells count="8">
    <mergeCell ref="A7:A15"/>
    <mergeCell ref="A1:G3"/>
    <mergeCell ref="C4:C6"/>
    <mergeCell ref="D4:D6"/>
    <mergeCell ref="E4:E6"/>
    <mergeCell ref="F4:F6"/>
    <mergeCell ref="G4:G6"/>
    <mergeCell ref="A4:B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EFC61-29A8-4619-AF56-58D60C7A69F8}">
  <sheetPr>
    <tabColor rgb="FF003368"/>
  </sheetPr>
  <dimension ref="A1:K16"/>
  <sheetViews>
    <sheetView workbookViewId="0">
      <selection sqref="A1:K3"/>
    </sheetView>
  </sheetViews>
  <sheetFormatPr baseColWidth="10" defaultRowHeight="14.25" x14ac:dyDescent="0.45"/>
  <cols>
    <col min="1" max="1" width="17.19921875" customWidth="1"/>
    <col min="2" max="2" width="35.6640625" bestFit="1" customWidth="1"/>
    <col min="3" max="3" width="17.86328125" customWidth="1"/>
    <col min="4" max="4" width="30.265625" customWidth="1"/>
    <col min="5" max="5" width="32.53125" customWidth="1"/>
    <col min="6" max="6" width="20.9296875" customWidth="1"/>
    <col min="7" max="7" width="20.796875" customWidth="1"/>
    <col min="8" max="8" width="21.46484375" customWidth="1"/>
    <col min="9" max="9" width="24.9296875" customWidth="1"/>
    <col min="10" max="10" width="19.59765625" customWidth="1"/>
    <col min="11" max="11" width="18.3984375" customWidth="1"/>
  </cols>
  <sheetData>
    <row r="1" spans="1:11" ht="28.5" customHeight="1" x14ac:dyDescent="0.45">
      <c r="A1" s="40" t="s">
        <v>123</v>
      </c>
      <c r="B1" s="40"/>
      <c r="C1" s="40"/>
      <c r="D1" s="40"/>
      <c r="E1" s="40"/>
      <c r="F1" s="40"/>
      <c r="G1" s="40"/>
      <c r="H1" s="40"/>
      <c r="I1" s="40"/>
      <c r="J1" s="40"/>
      <c r="K1" s="40"/>
    </row>
    <row r="2" spans="1:11" x14ac:dyDescent="0.45">
      <c r="A2" s="40"/>
      <c r="B2" s="40"/>
      <c r="C2" s="40"/>
      <c r="D2" s="40"/>
      <c r="E2" s="40"/>
      <c r="F2" s="40"/>
      <c r="G2" s="40"/>
      <c r="H2" s="40"/>
      <c r="I2" s="40"/>
      <c r="J2" s="40"/>
      <c r="K2" s="40"/>
    </row>
    <row r="3" spans="1:11" x14ac:dyDescent="0.45">
      <c r="A3" s="40"/>
      <c r="B3" s="40"/>
      <c r="C3" s="40"/>
      <c r="D3" s="40"/>
      <c r="E3" s="40"/>
      <c r="F3" s="40"/>
      <c r="G3" s="40"/>
      <c r="H3" s="40"/>
      <c r="I3" s="40"/>
      <c r="J3" s="40"/>
      <c r="K3" s="40"/>
    </row>
    <row r="4" spans="1:11" ht="71.25" customHeight="1" x14ac:dyDescent="0.45">
      <c r="A4" s="36"/>
      <c r="B4" s="37"/>
      <c r="C4" s="32" t="s">
        <v>38</v>
      </c>
      <c r="D4" s="34" t="s">
        <v>54</v>
      </c>
      <c r="E4" s="34" t="s">
        <v>73</v>
      </c>
      <c r="F4" s="34" t="s">
        <v>50</v>
      </c>
      <c r="G4" s="34" t="s">
        <v>71</v>
      </c>
      <c r="H4" s="34" t="s">
        <v>51</v>
      </c>
      <c r="I4" s="34" t="s">
        <v>72</v>
      </c>
      <c r="J4" s="34" t="s">
        <v>59</v>
      </c>
      <c r="K4" s="34" t="s">
        <v>70</v>
      </c>
    </row>
    <row r="5" spans="1:11" x14ac:dyDescent="0.45">
      <c r="A5" s="36"/>
      <c r="B5" s="37"/>
      <c r="C5" s="32"/>
      <c r="D5" s="34"/>
      <c r="E5" s="34"/>
      <c r="F5" s="34"/>
      <c r="G5" s="34"/>
      <c r="H5" s="34"/>
      <c r="I5" s="34"/>
      <c r="J5" s="34"/>
      <c r="K5" s="34"/>
    </row>
    <row r="6" spans="1:11" x14ac:dyDescent="0.45">
      <c r="A6" s="38"/>
      <c r="B6" s="39"/>
      <c r="C6" s="33"/>
      <c r="D6" s="35"/>
      <c r="E6" s="35"/>
      <c r="F6" s="35"/>
      <c r="G6" s="35"/>
      <c r="H6" s="35"/>
      <c r="I6" s="35"/>
      <c r="J6" s="35"/>
      <c r="K6" s="35"/>
    </row>
    <row r="7" spans="1:11" x14ac:dyDescent="0.45">
      <c r="A7" s="32" t="s">
        <v>105</v>
      </c>
      <c r="B7" s="22" t="s">
        <v>38</v>
      </c>
      <c r="C7" s="9">
        <v>59775</v>
      </c>
      <c r="D7" s="9">
        <f t="shared" ref="D7:K7" si="0">SUM(D8:D12)</f>
        <v>399</v>
      </c>
      <c r="E7" s="9">
        <f t="shared" si="0"/>
        <v>1209</v>
      </c>
      <c r="F7" s="9">
        <f t="shared" si="0"/>
        <v>1487</v>
      </c>
      <c r="G7" s="9">
        <f t="shared" si="0"/>
        <v>10844</v>
      </c>
      <c r="H7" s="9">
        <f t="shared" si="0"/>
        <v>1400</v>
      </c>
      <c r="I7" s="9">
        <f t="shared" si="0"/>
        <v>20697</v>
      </c>
      <c r="J7" s="9">
        <f t="shared" si="0"/>
        <v>23082</v>
      </c>
      <c r="K7" s="9">
        <f t="shared" si="0"/>
        <v>657</v>
      </c>
    </row>
    <row r="8" spans="1:11" x14ac:dyDescent="0.45">
      <c r="A8" s="32"/>
      <c r="B8" s="22" t="s">
        <v>65</v>
      </c>
      <c r="C8" s="9">
        <v>31695</v>
      </c>
      <c r="D8" s="9">
        <v>343</v>
      </c>
      <c r="E8" s="9">
        <v>1103</v>
      </c>
      <c r="F8" s="9">
        <v>155</v>
      </c>
      <c r="G8" s="9">
        <v>631</v>
      </c>
      <c r="H8" s="9">
        <v>1148</v>
      </c>
      <c r="I8" s="9">
        <v>14427</v>
      </c>
      <c r="J8" s="9">
        <v>13888</v>
      </c>
      <c r="K8" s="9">
        <v>0</v>
      </c>
    </row>
    <row r="9" spans="1:11" ht="42.75" x14ac:dyDescent="0.45">
      <c r="A9" s="32"/>
      <c r="B9" s="21" t="s">
        <v>74</v>
      </c>
      <c r="C9" s="9">
        <v>10035</v>
      </c>
      <c r="D9" s="9">
        <v>0</v>
      </c>
      <c r="E9" s="9">
        <v>106</v>
      </c>
      <c r="F9" s="9">
        <v>270</v>
      </c>
      <c r="G9" s="9">
        <v>2524</v>
      </c>
      <c r="H9" s="9">
        <v>102</v>
      </c>
      <c r="I9" s="9">
        <v>1215</v>
      </c>
      <c r="J9" s="9">
        <v>5818</v>
      </c>
      <c r="K9" s="9">
        <v>0</v>
      </c>
    </row>
    <row r="10" spans="1:11" x14ac:dyDescent="0.45">
      <c r="A10" s="32"/>
      <c r="B10" s="22" t="s">
        <v>66</v>
      </c>
      <c r="C10" s="9">
        <v>4992</v>
      </c>
      <c r="D10" s="9">
        <v>0</v>
      </c>
      <c r="E10" s="9">
        <v>0</v>
      </c>
      <c r="F10" s="9">
        <v>712</v>
      </c>
      <c r="G10" s="9">
        <v>2670</v>
      </c>
      <c r="H10" s="9">
        <v>113</v>
      </c>
      <c r="I10" s="9">
        <v>1081</v>
      </c>
      <c r="J10" s="9">
        <v>416</v>
      </c>
      <c r="K10" s="9">
        <v>0</v>
      </c>
    </row>
    <row r="11" spans="1:11" x14ac:dyDescent="0.45">
      <c r="A11" s="32"/>
      <c r="B11" s="22" t="s">
        <v>67</v>
      </c>
      <c r="C11" s="9">
        <v>6972</v>
      </c>
      <c r="D11" s="9">
        <v>56</v>
      </c>
      <c r="E11" s="9">
        <v>0</v>
      </c>
      <c r="F11" s="9">
        <v>350</v>
      </c>
      <c r="G11" s="9">
        <v>1469</v>
      </c>
      <c r="H11" s="9">
        <v>24</v>
      </c>
      <c r="I11" s="9">
        <v>2433</v>
      </c>
      <c r="J11" s="9">
        <v>1983</v>
      </c>
      <c r="K11" s="9">
        <v>657</v>
      </c>
    </row>
    <row r="12" spans="1:11" x14ac:dyDescent="0.45">
      <c r="A12" s="32"/>
      <c r="B12" s="22" t="s">
        <v>64</v>
      </c>
      <c r="C12" s="9">
        <v>6081</v>
      </c>
      <c r="D12" s="9">
        <v>0</v>
      </c>
      <c r="E12" s="9">
        <v>0</v>
      </c>
      <c r="F12" s="9">
        <v>0</v>
      </c>
      <c r="G12" s="9">
        <v>3550</v>
      </c>
      <c r="H12" s="9">
        <v>13</v>
      </c>
      <c r="I12" s="9">
        <v>1541</v>
      </c>
      <c r="J12" s="9">
        <v>977</v>
      </c>
      <c r="K12" s="9">
        <v>0</v>
      </c>
    </row>
    <row r="14" spans="1:11" x14ac:dyDescent="0.45">
      <c r="A14" s="5" t="s">
        <v>23</v>
      </c>
    </row>
    <row r="15" spans="1:11" x14ac:dyDescent="0.45">
      <c r="A15" s="28" t="s">
        <v>110</v>
      </c>
    </row>
    <row r="16" spans="1:11" x14ac:dyDescent="0.45">
      <c r="A16" s="4"/>
    </row>
  </sheetData>
  <mergeCells count="12">
    <mergeCell ref="G4:G6"/>
    <mergeCell ref="H4:H6"/>
    <mergeCell ref="I4:I6"/>
    <mergeCell ref="J4:J6"/>
    <mergeCell ref="K4:K6"/>
    <mergeCell ref="A7:A12"/>
    <mergeCell ref="A4:B6"/>
    <mergeCell ref="C4:C6"/>
    <mergeCell ref="D4:D6"/>
    <mergeCell ref="E4:E6"/>
    <mergeCell ref="F4:F6"/>
    <mergeCell ref="A1:K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94EE-70C0-4A17-A24E-606F52DC49D5}">
  <sheetPr>
    <tabColor rgb="FF003368"/>
  </sheetPr>
  <dimension ref="A1:K15"/>
  <sheetViews>
    <sheetView workbookViewId="0">
      <selection sqref="A1:K3"/>
    </sheetView>
  </sheetViews>
  <sheetFormatPr baseColWidth="10" defaultRowHeight="14.25" x14ac:dyDescent="0.45"/>
  <cols>
    <col min="1" max="1" width="17.19921875" customWidth="1"/>
    <col min="2" max="2" width="35.6640625" bestFit="1" customWidth="1"/>
    <col min="3" max="3" width="17.86328125" customWidth="1"/>
    <col min="4" max="4" width="30.265625" customWidth="1"/>
    <col min="5" max="5" width="32.53125" customWidth="1"/>
    <col min="6" max="6" width="20.9296875" customWidth="1"/>
    <col min="7" max="7" width="20.796875" customWidth="1"/>
    <col min="8" max="8" width="21.46484375" customWidth="1"/>
    <col min="9" max="9" width="24.9296875" customWidth="1"/>
    <col min="10" max="10" width="19.59765625" customWidth="1"/>
    <col min="11" max="11" width="18.3984375" customWidth="1"/>
  </cols>
  <sheetData>
    <row r="1" spans="1:11" ht="28.5" customHeight="1" x14ac:dyDescent="0.45">
      <c r="A1" s="40" t="s">
        <v>124</v>
      </c>
      <c r="B1" s="40"/>
      <c r="C1" s="40"/>
      <c r="D1" s="40"/>
      <c r="E1" s="40"/>
      <c r="F1" s="40"/>
      <c r="G1" s="40"/>
      <c r="H1" s="40"/>
      <c r="I1" s="40"/>
      <c r="J1" s="40"/>
      <c r="K1" s="40"/>
    </row>
    <row r="2" spans="1:11" x14ac:dyDescent="0.45">
      <c r="A2" s="40"/>
      <c r="B2" s="40"/>
      <c r="C2" s="40"/>
      <c r="D2" s="40"/>
      <c r="E2" s="40"/>
      <c r="F2" s="40"/>
      <c r="G2" s="40"/>
      <c r="H2" s="40"/>
      <c r="I2" s="40"/>
      <c r="J2" s="40"/>
      <c r="K2" s="40"/>
    </row>
    <row r="3" spans="1:11" x14ac:dyDescent="0.45">
      <c r="A3" s="40"/>
      <c r="B3" s="40"/>
      <c r="C3" s="40"/>
      <c r="D3" s="40"/>
      <c r="E3" s="40"/>
      <c r="F3" s="40"/>
      <c r="G3" s="40"/>
      <c r="H3" s="40"/>
      <c r="I3" s="40"/>
      <c r="J3" s="40"/>
      <c r="K3" s="40"/>
    </row>
    <row r="4" spans="1:11" ht="42.75" customHeight="1" x14ac:dyDescent="0.45">
      <c r="A4" s="36"/>
      <c r="B4" s="37"/>
      <c r="C4" s="32" t="s">
        <v>38</v>
      </c>
      <c r="D4" s="32" t="s">
        <v>65</v>
      </c>
      <c r="E4" s="34" t="s">
        <v>69</v>
      </c>
      <c r="F4" s="32" t="s">
        <v>66</v>
      </c>
      <c r="G4" s="32" t="s">
        <v>67</v>
      </c>
      <c r="H4" s="32" t="s">
        <v>64</v>
      </c>
    </row>
    <row r="5" spans="1:11" x14ac:dyDescent="0.45">
      <c r="A5" s="36"/>
      <c r="B5" s="37"/>
      <c r="C5" s="32"/>
      <c r="D5" s="32"/>
      <c r="E5" s="34"/>
      <c r="F5" s="32"/>
      <c r="G5" s="32"/>
      <c r="H5" s="32"/>
    </row>
    <row r="6" spans="1:11" x14ac:dyDescent="0.45">
      <c r="A6" s="38"/>
      <c r="B6" s="39"/>
      <c r="C6" s="33"/>
      <c r="D6" s="33"/>
      <c r="E6" s="35"/>
      <c r="F6" s="33"/>
      <c r="G6" s="33"/>
      <c r="H6" s="33"/>
    </row>
    <row r="7" spans="1:11" ht="15" customHeight="1" x14ac:dyDescent="0.45">
      <c r="A7" s="32" t="s">
        <v>52</v>
      </c>
      <c r="B7" s="22" t="s">
        <v>38</v>
      </c>
      <c r="C7" s="9">
        <f t="shared" ref="C7:H7" si="0">SUM(C8:C15)</f>
        <v>59775</v>
      </c>
      <c r="D7" s="9">
        <f t="shared" si="0"/>
        <v>31695</v>
      </c>
      <c r="E7" s="9">
        <f t="shared" si="0"/>
        <v>10035</v>
      </c>
      <c r="F7" s="9">
        <f t="shared" si="0"/>
        <v>4992</v>
      </c>
      <c r="G7" s="9">
        <f t="shared" si="0"/>
        <v>6972</v>
      </c>
      <c r="H7" s="9">
        <f t="shared" si="0"/>
        <v>6081</v>
      </c>
    </row>
    <row r="8" spans="1:11" ht="15" customHeight="1" x14ac:dyDescent="0.45">
      <c r="A8" s="32"/>
      <c r="B8" s="21" t="s">
        <v>54</v>
      </c>
      <c r="C8" s="9">
        <v>399</v>
      </c>
      <c r="D8" s="9">
        <v>343</v>
      </c>
      <c r="E8" s="9">
        <v>0</v>
      </c>
      <c r="F8" s="9">
        <v>0</v>
      </c>
      <c r="G8" s="9">
        <v>56</v>
      </c>
      <c r="H8" s="9">
        <v>0</v>
      </c>
    </row>
    <row r="9" spans="1:11" ht="15" customHeight="1" x14ac:dyDescent="0.45">
      <c r="A9" s="32"/>
      <c r="B9" s="21" t="s">
        <v>56</v>
      </c>
      <c r="C9" s="9">
        <v>1209</v>
      </c>
      <c r="D9" s="9">
        <v>1103</v>
      </c>
      <c r="E9" s="9">
        <v>106</v>
      </c>
      <c r="F9" s="9">
        <v>0</v>
      </c>
      <c r="G9" s="9">
        <v>0</v>
      </c>
      <c r="H9" s="9">
        <v>0</v>
      </c>
    </row>
    <row r="10" spans="1:11" ht="15" customHeight="1" x14ac:dyDescent="0.45">
      <c r="A10" s="32"/>
      <c r="B10" s="22" t="s">
        <v>50</v>
      </c>
      <c r="C10" s="9">
        <v>1487</v>
      </c>
      <c r="D10" s="9">
        <v>155</v>
      </c>
      <c r="E10" s="9">
        <v>270</v>
      </c>
      <c r="F10" s="9">
        <v>712</v>
      </c>
      <c r="G10" s="9">
        <v>350</v>
      </c>
      <c r="H10" s="9">
        <v>0</v>
      </c>
    </row>
    <row r="11" spans="1:11" ht="15" customHeight="1" x14ac:dyDescent="0.45">
      <c r="A11" s="32"/>
      <c r="B11" s="21" t="s">
        <v>71</v>
      </c>
      <c r="C11" s="9">
        <v>10844</v>
      </c>
      <c r="D11" s="9">
        <v>631</v>
      </c>
      <c r="E11" s="9">
        <v>2524</v>
      </c>
      <c r="F11" s="9">
        <v>2670</v>
      </c>
      <c r="G11" s="9">
        <v>1469</v>
      </c>
      <c r="H11" s="9">
        <v>3550</v>
      </c>
    </row>
    <row r="12" spans="1:11" ht="15" customHeight="1" x14ac:dyDescent="0.45">
      <c r="A12" s="32"/>
      <c r="B12" s="22" t="s">
        <v>51</v>
      </c>
      <c r="C12" s="9">
        <v>1400</v>
      </c>
      <c r="D12" s="9">
        <v>1148</v>
      </c>
      <c r="E12" s="9">
        <v>102</v>
      </c>
      <c r="F12" s="9">
        <v>113</v>
      </c>
      <c r="G12" s="9">
        <v>24</v>
      </c>
      <c r="H12" s="9">
        <v>13</v>
      </c>
    </row>
    <row r="13" spans="1:11" ht="15" customHeight="1" x14ac:dyDescent="0.45">
      <c r="A13" s="32"/>
      <c r="B13" s="21" t="s">
        <v>72</v>
      </c>
      <c r="C13" s="9">
        <v>20697</v>
      </c>
      <c r="D13" s="9">
        <v>14427</v>
      </c>
      <c r="E13" s="9">
        <v>1215</v>
      </c>
      <c r="F13" s="9">
        <v>1081</v>
      </c>
      <c r="G13" s="9">
        <v>2433</v>
      </c>
      <c r="H13" s="9">
        <v>1541</v>
      </c>
    </row>
    <row r="14" spans="1:11" ht="15" customHeight="1" x14ac:dyDescent="0.45">
      <c r="A14" s="32"/>
      <c r="B14" s="22" t="s">
        <v>59</v>
      </c>
      <c r="C14" s="9">
        <v>23082</v>
      </c>
      <c r="D14" s="9">
        <v>13888</v>
      </c>
      <c r="E14" s="9">
        <v>5818</v>
      </c>
      <c r="F14" s="9">
        <v>416</v>
      </c>
      <c r="G14" s="9">
        <v>1983</v>
      </c>
      <c r="H14" s="9">
        <v>977</v>
      </c>
    </row>
    <row r="15" spans="1:11" ht="15" customHeight="1" x14ac:dyDescent="0.45">
      <c r="A15" s="32"/>
      <c r="B15" s="22" t="s">
        <v>70</v>
      </c>
      <c r="C15" s="9">
        <v>657</v>
      </c>
      <c r="D15" s="9">
        <v>0</v>
      </c>
      <c r="E15" s="9">
        <v>0</v>
      </c>
      <c r="F15" s="9">
        <v>0</v>
      </c>
      <c r="G15" s="9">
        <v>657</v>
      </c>
      <c r="H15" s="9">
        <v>0</v>
      </c>
    </row>
  </sheetData>
  <mergeCells count="9">
    <mergeCell ref="C4:C6"/>
    <mergeCell ref="A4:B6"/>
    <mergeCell ref="D4:D6"/>
    <mergeCell ref="A1:K3"/>
    <mergeCell ref="H4:H6"/>
    <mergeCell ref="A7:A15"/>
    <mergeCell ref="E4:E6"/>
    <mergeCell ref="F4:F6"/>
    <mergeCell ref="G4:G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71E74-1FC3-412F-8A1D-E46F3F133570}">
  <sheetPr>
    <tabColor rgb="FF003368"/>
  </sheetPr>
  <dimension ref="A1:E29"/>
  <sheetViews>
    <sheetView workbookViewId="0">
      <selection sqref="A1:E3"/>
    </sheetView>
  </sheetViews>
  <sheetFormatPr baseColWidth="10" defaultRowHeight="14.25" x14ac:dyDescent="0.45"/>
  <cols>
    <col min="1" max="1" width="19.1328125" customWidth="1"/>
    <col min="2" max="2" width="42.46484375" bestFit="1" customWidth="1"/>
  </cols>
  <sheetData>
    <row r="1" spans="1:5" x14ac:dyDescent="0.45">
      <c r="A1" s="40" t="s">
        <v>130</v>
      </c>
      <c r="B1" s="41"/>
      <c r="C1" s="41"/>
      <c r="D1" s="41"/>
      <c r="E1" s="41"/>
    </row>
    <row r="2" spans="1:5" x14ac:dyDescent="0.45">
      <c r="A2" s="41"/>
      <c r="B2" s="41"/>
      <c r="C2" s="41"/>
      <c r="D2" s="41"/>
      <c r="E2" s="41"/>
    </row>
    <row r="3" spans="1:5" x14ac:dyDescent="0.45">
      <c r="A3" s="41"/>
      <c r="B3" s="41"/>
      <c r="C3" s="41"/>
      <c r="D3" s="41"/>
      <c r="E3" s="41"/>
    </row>
    <row r="4" spans="1:5" x14ac:dyDescent="0.45">
      <c r="A4" s="48"/>
      <c r="B4" s="49"/>
      <c r="C4" s="44" t="s">
        <v>46</v>
      </c>
      <c r="D4" s="44" t="s">
        <v>47</v>
      </c>
      <c r="E4" s="46" t="s">
        <v>48</v>
      </c>
    </row>
    <row r="5" spans="1:5" x14ac:dyDescent="0.45">
      <c r="A5" s="48"/>
      <c r="B5" s="49"/>
      <c r="C5" s="44"/>
      <c r="D5" s="44"/>
      <c r="E5" s="46"/>
    </row>
    <row r="6" spans="1:5" x14ac:dyDescent="0.45">
      <c r="A6" s="50"/>
      <c r="B6" s="51"/>
      <c r="C6" s="45"/>
      <c r="D6" s="45"/>
      <c r="E6" s="47"/>
    </row>
    <row r="7" spans="1:5" x14ac:dyDescent="0.45">
      <c r="A7" s="32" t="s">
        <v>99</v>
      </c>
      <c r="B7" s="16" t="s">
        <v>40</v>
      </c>
      <c r="C7" s="11">
        <v>2143</v>
      </c>
      <c r="D7" s="11">
        <v>641</v>
      </c>
      <c r="E7" s="11">
        <v>1502</v>
      </c>
    </row>
    <row r="8" spans="1:5" x14ac:dyDescent="0.45">
      <c r="A8" s="32"/>
      <c r="B8" s="16" t="s">
        <v>41</v>
      </c>
      <c r="C8" s="11">
        <v>17715</v>
      </c>
      <c r="D8" s="11">
        <v>7952</v>
      </c>
      <c r="E8" s="11">
        <v>9763</v>
      </c>
    </row>
    <row r="9" spans="1:5" x14ac:dyDescent="0.45">
      <c r="A9" s="32"/>
      <c r="B9" s="16" t="s">
        <v>43</v>
      </c>
      <c r="C9" s="11">
        <v>9934</v>
      </c>
      <c r="D9" s="11">
        <v>6016</v>
      </c>
      <c r="E9" s="11">
        <v>3918</v>
      </c>
    </row>
    <row r="10" spans="1:5" x14ac:dyDescent="0.45">
      <c r="A10" s="32"/>
      <c r="B10" s="16" t="s">
        <v>42</v>
      </c>
      <c r="C10" s="11">
        <v>3262</v>
      </c>
      <c r="D10" s="11">
        <v>985</v>
      </c>
      <c r="E10" s="11">
        <v>2277</v>
      </c>
    </row>
    <row r="11" spans="1:5" x14ac:dyDescent="0.45">
      <c r="A11" s="32"/>
      <c r="B11" s="16" t="s">
        <v>49</v>
      </c>
      <c r="C11" s="11">
        <v>866</v>
      </c>
      <c r="D11" s="11">
        <v>210</v>
      </c>
      <c r="E11" s="11">
        <v>656</v>
      </c>
    </row>
    <row r="12" spans="1:5" x14ac:dyDescent="0.45">
      <c r="A12" s="32"/>
      <c r="B12" s="16" t="s">
        <v>44</v>
      </c>
      <c r="C12" s="11">
        <v>42652</v>
      </c>
      <c r="D12" s="11">
        <v>32427</v>
      </c>
      <c r="E12" s="11">
        <v>10225</v>
      </c>
    </row>
    <row r="13" spans="1:5" x14ac:dyDescent="0.45">
      <c r="A13" s="32"/>
      <c r="B13" s="16" t="s">
        <v>45</v>
      </c>
      <c r="C13" s="11">
        <v>1065</v>
      </c>
      <c r="D13" s="11">
        <v>421</v>
      </c>
      <c r="E13" s="11">
        <v>644</v>
      </c>
    </row>
    <row r="16" spans="1:5" x14ac:dyDescent="0.45">
      <c r="A16" s="36"/>
      <c r="B16" s="37"/>
      <c r="C16" s="32" t="s">
        <v>104</v>
      </c>
      <c r="D16" s="32"/>
      <c r="E16" s="32"/>
    </row>
    <row r="17" spans="1:5" x14ac:dyDescent="0.45">
      <c r="A17" s="36"/>
      <c r="B17" s="37"/>
      <c r="C17" s="32"/>
      <c r="D17" s="32"/>
      <c r="E17" s="32"/>
    </row>
    <row r="18" spans="1:5" x14ac:dyDescent="0.45">
      <c r="A18" s="38"/>
      <c r="B18" s="39"/>
      <c r="C18" s="33"/>
      <c r="D18" s="33"/>
      <c r="E18" s="33"/>
    </row>
    <row r="19" spans="1:5" x14ac:dyDescent="0.45">
      <c r="A19" s="32" t="s">
        <v>99</v>
      </c>
      <c r="B19" s="16" t="s">
        <v>40</v>
      </c>
      <c r="C19" s="42">
        <v>2.8000000000000001E-2</v>
      </c>
      <c r="D19" s="43"/>
      <c r="E19" s="43"/>
    </row>
    <row r="20" spans="1:5" x14ac:dyDescent="0.45">
      <c r="A20" s="32"/>
      <c r="B20" s="16" t="s">
        <v>41</v>
      </c>
      <c r="C20" s="42">
        <v>0.22800000000000001</v>
      </c>
      <c r="D20" s="43"/>
      <c r="E20" s="43"/>
    </row>
    <row r="21" spans="1:5" x14ac:dyDescent="0.45">
      <c r="A21" s="32"/>
      <c r="B21" s="16" t="s">
        <v>43</v>
      </c>
      <c r="C21" s="42">
        <v>4.2000000000000003E-2</v>
      </c>
      <c r="D21" s="43"/>
      <c r="E21" s="43"/>
    </row>
    <row r="22" spans="1:5" x14ac:dyDescent="0.45">
      <c r="A22" s="32"/>
      <c r="B22" s="16" t="s">
        <v>42</v>
      </c>
      <c r="C22" s="42">
        <v>1.0999999999999999E-2</v>
      </c>
      <c r="D22" s="43"/>
      <c r="E22" s="43"/>
    </row>
    <row r="23" spans="1:5" x14ac:dyDescent="0.45">
      <c r="A23" s="32"/>
      <c r="B23" s="16" t="s">
        <v>49</v>
      </c>
      <c r="C23" s="42">
        <v>0.128</v>
      </c>
      <c r="D23" s="43"/>
      <c r="E23" s="43"/>
    </row>
    <row r="24" spans="1:5" x14ac:dyDescent="0.45">
      <c r="A24" s="32"/>
      <c r="B24" s="16" t="s">
        <v>44</v>
      </c>
      <c r="C24" s="42">
        <v>0.54900000000000004</v>
      </c>
      <c r="D24" s="43"/>
      <c r="E24" s="43"/>
    </row>
    <row r="25" spans="1:5" x14ac:dyDescent="0.45">
      <c r="A25" s="32"/>
      <c r="B25" s="16" t="s">
        <v>45</v>
      </c>
      <c r="C25" s="42">
        <v>1.4E-2</v>
      </c>
      <c r="D25" s="43"/>
      <c r="E25" s="43"/>
    </row>
    <row r="27" spans="1:5" x14ac:dyDescent="0.45">
      <c r="A27" s="5" t="s">
        <v>23</v>
      </c>
    </row>
    <row r="28" spans="1:5" x14ac:dyDescent="0.45">
      <c r="A28" s="28" t="s">
        <v>108</v>
      </c>
    </row>
    <row r="29" spans="1:5" x14ac:dyDescent="0.45">
      <c r="A29" s="4"/>
    </row>
  </sheetData>
  <mergeCells count="16">
    <mergeCell ref="A19:A25"/>
    <mergeCell ref="A1:E3"/>
    <mergeCell ref="C19:E19"/>
    <mergeCell ref="C20:E20"/>
    <mergeCell ref="C21:E21"/>
    <mergeCell ref="C22:E22"/>
    <mergeCell ref="C23:E23"/>
    <mergeCell ref="C24:E24"/>
    <mergeCell ref="C25:E25"/>
    <mergeCell ref="C4:C6"/>
    <mergeCell ref="D4:D6"/>
    <mergeCell ref="E4:E6"/>
    <mergeCell ref="A4:B6"/>
    <mergeCell ref="C16:E18"/>
    <mergeCell ref="A16:B18"/>
    <mergeCell ref="A7:A1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6829-79CA-434A-93C9-AFDC12C98D3E}">
  <sheetPr>
    <tabColor rgb="FF003368"/>
  </sheetPr>
  <dimension ref="A1:C18"/>
  <sheetViews>
    <sheetView workbookViewId="0">
      <selection sqref="A1:C3"/>
    </sheetView>
  </sheetViews>
  <sheetFormatPr baseColWidth="10" defaultRowHeight="14.25" x14ac:dyDescent="0.45"/>
  <cols>
    <col min="1" max="1" width="18" customWidth="1"/>
    <col min="2" max="2" width="38.06640625" customWidth="1"/>
    <col min="3" max="3" width="23.59765625" customWidth="1"/>
  </cols>
  <sheetData>
    <row r="1" spans="1:3" x14ac:dyDescent="0.45">
      <c r="A1" s="40" t="s">
        <v>132</v>
      </c>
      <c r="B1" s="41"/>
      <c r="C1" s="41"/>
    </row>
    <row r="2" spans="1:3" x14ac:dyDescent="0.45">
      <c r="A2" s="41"/>
      <c r="B2" s="41"/>
      <c r="C2" s="41"/>
    </row>
    <row r="3" spans="1:3" x14ac:dyDescent="0.45">
      <c r="A3" s="41"/>
      <c r="B3" s="41"/>
      <c r="C3" s="41"/>
    </row>
    <row r="4" spans="1:3" x14ac:dyDescent="0.45">
      <c r="A4" s="48"/>
      <c r="B4" s="49"/>
      <c r="C4" s="32" t="s">
        <v>53</v>
      </c>
    </row>
    <row r="5" spans="1:3" x14ac:dyDescent="0.45">
      <c r="A5" s="48"/>
      <c r="B5" s="49"/>
      <c r="C5" s="32"/>
    </row>
    <row r="6" spans="1:3" x14ac:dyDescent="0.45">
      <c r="A6" s="50"/>
      <c r="B6" s="51"/>
      <c r="C6" s="33"/>
    </row>
    <row r="7" spans="1:3" ht="15" customHeight="1" x14ac:dyDescent="0.45">
      <c r="A7" s="32" t="s">
        <v>52</v>
      </c>
      <c r="B7" s="21" t="s">
        <v>54</v>
      </c>
      <c r="C7" s="9">
        <v>399</v>
      </c>
    </row>
    <row r="8" spans="1:3" ht="15" customHeight="1" x14ac:dyDescent="0.45">
      <c r="A8" s="32"/>
      <c r="B8" s="21" t="s">
        <v>55</v>
      </c>
      <c r="C8" s="9">
        <v>10844</v>
      </c>
    </row>
    <row r="9" spans="1:3" ht="15" customHeight="1" x14ac:dyDescent="0.45">
      <c r="A9" s="32"/>
      <c r="B9" s="21" t="s">
        <v>56</v>
      </c>
      <c r="C9" s="9">
        <v>1209</v>
      </c>
    </row>
    <row r="10" spans="1:3" ht="15" customHeight="1" x14ac:dyDescent="0.45">
      <c r="A10" s="32"/>
      <c r="B10" s="22" t="s">
        <v>50</v>
      </c>
      <c r="C10" s="9">
        <v>1487</v>
      </c>
    </row>
    <row r="11" spans="1:3" ht="15" customHeight="1" x14ac:dyDescent="0.45">
      <c r="A11" s="32"/>
      <c r="B11" s="22" t="s">
        <v>51</v>
      </c>
      <c r="C11" s="9">
        <v>1400</v>
      </c>
    </row>
    <row r="12" spans="1:3" ht="15" customHeight="1" x14ac:dyDescent="0.45">
      <c r="A12" s="32"/>
      <c r="B12" s="21" t="s">
        <v>57</v>
      </c>
      <c r="C12" s="9">
        <v>20697</v>
      </c>
    </row>
    <row r="13" spans="1:3" ht="15" customHeight="1" x14ac:dyDescent="0.45">
      <c r="A13" s="32"/>
      <c r="B13" s="21" t="s">
        <v>58</v>
      </c>
      <c r="C13" s="9">
        <v>657</v>
      </c>
    </row>
    <row r="14" spans="1:3" ht="15" customHeight="1" x14ac:dyDescent="0.45">
      <c r="A14" s="32"/>
      <c r="B14" s="21" t="s">
        <v>59</v>
      </c>
      <c r="C14" s="9">
        <v>23082</v>
      </c>
    </row>
    <row r="16" spans="1:3" x14ac:dyDescent="0.45">
      <c r="A16" s="5" t="s">
        <v>23</v>
      </c>
    </row>
    <row r="17" spans="1:1" x14ac:dyDescent="0.45">
      <c r="A17" s="28" t="s">
        <v>109</v>
      </c>
    </row>
    <row r="18" spans="1:1" x14ac:dyDescent="0.45">
      <c r="A18" s="4"/>
    </row>
  </sheetData>
  <mergeCells count="4">
    <mergeCell ref="A7:A14"/>
    <mergeCell ref="A1:C3"/>
    <mergeCell ref="C4:C6"/>
    <mergeCell ref="A4: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Startseite</vt:lpstr>
      <vt:lpstr>Tabelle 1.1</vt:lpstr>
      <vt:lpstr>Tabelle 1.2</vt:lpstr>
      <vt:lpstr>Tabelle 1.3</vt:lpstr>
      <vt:lpstr>Tabelle 1.4</vt:lpstr>
      <vt:lpstr>Tabelle 1.5</vt:lpstr>
      <vt:lpstr>Tabelle 1.6</vt:lpstr>
      <vt:lpstr>Tabelle 1.7</vt:lpstr>
      <vt:lpstr>Tabelle 1.8</vt:lpstr>
      <vt:lpstr>Tabelle 1.9</vt:lpstr>
      <vt:lpstr>Tabelle 1.10</vt:lpstr>
    </vt:vector>
  </TitlesOfParts>
  <Company>ISA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Hübers</dc:creator>
  <cp:lastModifiedBy>Bernhard Hübers</cp:lastModifiedBy>
  <dcterms:created xsi:type="dcterms:W3CDTF">2022-01-10T15:04:57Z</dcterms:created>
  <dcterms:modified xsi:type="dcterms:W3CDTF">2022-03-09T18:38:37Z</dcterms:modified>
</cp:coreProperties>
</file>